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835" activeTab="0"/>
  </bookViews>
  <sheets>
    <sheet name="рейтинг 2016" sheetId="1" r:id="rId1"/>
    <sheet name="Лист1" sheetId="2" r:id="rId2"/>
    <sheet name="рейтинг 2012" sheetId="3" state="hidden" r:id="rId3"/>
    <sheet name="факультеты" sheetId="4" state="hidden" r:id="rId4"/>
    <sheet name="кафедры" sheetId="5" state="hidden" r:id="rId5"/>
  </sheets>
  <definedNames>
    <definedName name="bool">'факультеты'!$A$21:$A$22</definedName>
    <definedName name="bool1">'факультеты'!$A$21</definedName>
    <definedName name="должности">'факультеты'!$A$12:$A$16</definedName>
    <definedName name="_xlnm.Print_Titles" localSheetId="2">'рейтинг 2012'!$A:$A</definedName>
    <definedName name="кафедры">'кафедры'!$A$1:$A$57</definedName>
    <definedName name="клиническая">'факультеты'!$A$18:$A$20</definedName>
    <definedName name="Факультеты">'факультеты'!$A$2:$A$8</definedName>
  </definedNames>
  <calcPr fullCalcOnLoad="1"/>
</workbook>
</file>

<file path=xl/sharedStrings.xml><?xml version="1.0" encoding="utf-8"?>
<sst xmlns="http://schemas.openxmlformats.org/spreadsheetml/2006/main" count="288" uniqueCount="261">
  <si>
    <t>Академик РАН (РАМН)</t>
  </si>
  <si>
    <t>Член-корр. РАН (РАМН)</t>
  </si>
  <si>
    <t>Член других академий (кол-во академий)</t>
  </si>
  <si>
    <t>Присуждение всесоюзной или республиканской премии</t>
  </si>
  <si>
    <t>Награждение медалями ВДНХ, почетными знаками других министерств и ведомств</t>
  </si>
  <si>
    <t>Премии внутривузовские</t>
  </si>
  <si>
    <t>Премии Всероссийские</t>
  </si>
  <si>
    <t>Премии Государственные</t>
  </si>
  <si>
    <t>Работа в диссертационных Советах - Член Совета</t>
  </si>
  <si>
    <t>Издано учебников с грифом Минобразования РФ или УМО</t>
  </si>
  <si>
    <t>Издано монографий через зарубежные, центральные издательства</t>
  </si>
  <si>
    <t>Издано монографий через региональные издательства, НИИ, академию</t>
  </si>
  <si>
    <t>Издано учебных пособий с грифом Минобразования РФ</t>
  </si>
  <si>
    <t>Издано учебных пособий с грифом  УМО</t>
  </si>
  <si>
    <t>Издано учебных пособий без грифа УМО</t>
  </si>
  <si>
    <t>Учебное пособие (биопрепараты, один комплект к теме занятия)</t>
  </si>
  <si>
    <t>Издано методических указаний</t>
  </si>
  <si>
    <t>Издано брошюр (объемом до 3 печ.листов)</t>
  </si>
  <si>
    <t>Специальные виды изданий (каталоги,  нормативы, инструкции, правила ит.д.)</t>
  </si>
  <si>
    <t>Рецензии на пособия и монографии</t>
  </si>
  <si>
    <t>Опубликовано статей в зарубежных журналах</t>
  </si>
  <si>
    <t>Опубликовано статей в академических и ведомственных научных журналах и журналах стран СНГ (за 1 статью)</t>
  </si>
  <si>
    <t>Опубликовано тезисов докладов или тезисов научных работ</t>
  </si>
  <si>
    <t>Число научных публикаций с участием студентов или школьников</t>
  </si>
  <si>
    <t>Получено зарубежных патентов</t>
  </si>
  <si>
    <t>Полученные патенты РФ</t>
  </si>
  <si>
    <t>Оформлено рацпредложений</t>
  </si>
  <si>
    <t>Подано заявок на изобретения (патент и др.)</t>
  </si>
  <si>
    <t>Работа в редколлегиях издательств и научных журналов</t>
  </si>
  <si>
    <t>Подготовка рабочих программ по новым дисциплинам</t>
  </si>
  <si>
    <t>Составление тестовых заданий (исходного, текущего, итогового) контроля знаний студентов (за раздел)</t>
  </si>
  <si>
    <t>Реализация контролирующе - обучающего модуля на ЭВМ</t>
  </si>
  <si>
    <t>Число аспирантов всех форм обучения</t>
  </si>
  <si>
    <t>Число докторантов</t>
  </si>
  <si>
    <t>Подготовка докторов наук, защитившихся в установленный срок</t>
  </si>
  <si>
    <t>Оппонирование по докторским диссертациям, отзыв ведущего учреждения по докторской диссертации</t>
  </si>
  <si>
    <t>Оппонирование по кандидатским диссертациям, отзыв ведущего учреждения по кандидатской  диссертации</t>
  </si>
  <si>
    <t>Отзыв на автореферат (кандидатской, докторской) диссертации</t>
  </si>
  <si>
    <t>Число студентов победителей, призеров международных олимпиад, конкурсов (по преподаваемой дисциплине)</t>
  </si>
  <si>
    <t>Число студентов победителей, призеров всероссийских олимпиад, конкурсов (по преподаваемой дисциплине)</t>
  </si>
  <si>
    <t>Число студенческих научных работ награжденных медалями всероссийских конкурсов</t>
  </si>
  <si>
    <t>Число студенческих научных работ награжденных дипломами всероссийских конкурсов</t>
  </si>
  <si>
    <t>Число студенческих работ награжденных дипломами студенческой конференции, проводимой академией</t>
  </si>
  <si>
    <t>Работа в качестве внештатного специалиста или эксперта (в т.ч. ЕГЭ) республиканского уровня</t>
  </si>
  <si>
    <t>Работа в ЛПУ, лаборатории и т.д. по договорам академии</t>
  </si>
  <si>
    <t>Участие в КЭК на уровне ЛПУ</t>
  </si>
  <si>
    <t>Участие в КЭК на уровне области</t>
  </si>
  <si>
    <t>Участие в КЭК на уровне города</t>
  </si>
  <si>
    <t>Участие в КЭК на уровне отделения</t>
  </si>
  <si>
    <t>Ответственный за ведение учета рейтинг студентов на кафедре</t>
  </si>
  <si>
    <t>Организовано и проведено конференций международных и всероссийских, (в качестве члена оргкомитета)</t>
  </si>
  <si>
    <t>Организовано и проведено конференций  городских и районных</t>
  </si>
  <si>
    <t>Организовано и проведено конференций на уровне академии</t>
  </si>
  <si>
    <t>Участие в патриотическом воспитании (при наличии доказательств участия)</t>
  </si>
  <si>
    <t>Проведение профориентационной и профильной работы в школах города и области</t>
  </si>
  <si>
    <t>Выполнение обязанностей секретаря ученого совета факультета</t>
  </si>
  <si>
    <t>Выполнение обязанностей уполномоченного по качеству по факультету</t>
  </si>
  <si>
    <t>Выполнение обязанностей уполномоченного по качеству по кафедре</t>
  </si>
  <si>
    <t>Ф.И.О.</t>
  </si>
  <si>
    <t>Должность</t>
  </si>
  <si>
    <t>№ п/п</t>
  </si>
  <si>
    <t>ИСХОДНЫЕ ДАННЫЕ</t>
  </si>
  <si>
    <t>факультета</t>
  </si>
  <si>
    <t>лечебного факультета</t>
  </si>
  <si>
    <t>педиатрического факультета</t>
  </si>
  <si>
    <t>стоматологического факультета</t>
  </si>
  <si>
    <t>медико-профилактического факультета</t>
  </si>
  <si>
    <t>ИСО</t>
  </si>
  <si>
    <t>Доцент</t>
  </si>
  <si>
    <t>Старший преподаватель</t>
  </si>
  <si>
    <t>Преподаватель</t>
  </si>
  <si>
    <t>Ассистент</t>
  </si>
  <si>
    <t>клиническая</t>
  </si>
  <si>
    <t>неклиническая</t>
  </si>
  <si>
    <t xml:space="preserve">Врачебная категория - Высшая </t>
  </si>
  <si>
    <t xml:space="preserve">Награждение знаком «За отличные успехи в работе», присуждение министерской премии </t>
  </si>
  <si>
    <t xml:space="preserve">Награждение дипломами всесоюзных и республиканских конкурсов </t>
  </si>
  <si>
    <t xml:space="preserve">Награждение дипломами ВДНХ, областных и городских конкурсов </t>
  </si>
  <si>
    <t xml:space="preserve">Премии областные, городские </t>
  </si>
  <si>
    <t>Опубликовано статей в сборниках научных работ(за 1 статью)</t>
  </si>
  <si>
    <t>Подано заявок на изобретения (патент и др.) совместно со студентами</t>
  </si>
  <si>
    <t>Выполнение функций заведующего учебной части кафедры</t>
  </si>
  <si>
    <t>Участие в общественной жизни академии, работа на кафедральном уровне (оплачиваемые должности не учитываются)</t>
  </si>
  <si>
    <t>Участие в общественной жизни академии, работа на факультетском уровне (оплачиваемые должности не учитываются)</t>
  </si>
  <si>
    <t>Участие в общественной жизни академии, работа на академическом уровне (оплачиваемые должности не учитываются)</t>
  </si>
  <si>
    <t>Участие в мобилизационных учениях, учениях Гражданской обороны, учениях МЧС и их служб</t>
  </si>
  <si>
    <t>Всего по кафедре</t>
  </si>
  <si>
    <t>Акушерство и гинекология №1</t>
  </si>
  <si>
    <t>Акушерство и гинекология №2</t>
  </si>
  <si>
    <t>Анестезиология и реаниматология</t>
  </si>
  <si>
    <t>Биохимия</t>
  </si>
  <si>
    <t>Гигиенические дисциплины</t>
  </si>
  <si>
    <t>Гистология</t>
  </si>
  <si>
    <t>Госпитальная хирургия</t>
  </si>
  <si>
    <t>Детская хирургия</t>
  </si>
  <si>
    <t>Детские инфекционные болезни</t>
  </si>
  <si>
    <t>Иностранные языки</t>
  </si>
  <si>
    <t>Клиническая фармакология</t>
  </si>
  <si>
    <t>Микробиология</t>
  </si>
  <si>
    <t>Неврология</t>
  </si>
  <si>
    <t>Нормальная анатомия человека</t>
  </si>
  <si>
    <t>Нормальная физиология</t>
  </si>
  <si>
    <t>Общая гигиена</t>
  </si>
  <si>
    <t>Общая хирургия</t>
  </si>
  <si>
    <t>Общественное здоровье и здравоохранение</t>
  </si>
  <si>
    <t>Оперативная хирургия с топографической анатомией</t>
  </si>
  <si>
    <t>Организация сестринского дела</t>
  </si>
  <si>
    <t>Оториноларингология</t>
  </si>
  <si>
    <t>Офтальмология</t>
  </si>
  <si>
    <t>Патологическая анатомия</t>
  </si>
  <si>
    <t>Патологическая физиология</t>
  </si>
  <si>
    <t>Психиатрия с наркологией</t>
  </si>
  <si>
    <t>Судебная медицина и правоведение</t>
  </si>
  <si>
    <t>Травматология и ортопедия</t>
  </si>
  <si>
    <t>Факультетская терапия</t>
  </si>
  <si>
    <t>Факультетская хирургия</t>
  </si>
  <si>
    <t>Фармакология</t>
  </si>
  <si>
    <t>Философия и гуманитарная подготовка</t>
  </si>
  <si>
    <t>Старший преп.</t>
  </si>
  <si>
    <t>Профессор</t>
  </si>
  <si>
    <t>Общая сумма баллов по все показателям</t>
  </si>
  <si>
    <t>Подпись преподавателя</t>
  </si>
  <si>
    <t>Номер показателя -&gt;</t>
  </si>
  <si>
    <t>Количество баллов -&gt;</t>
  </si>
  <si>
    <r>
      <t>Врачебная категория - Первая</t>
    </r>
    <r>
      <rPr>
        <b/>
        <sz val="10"/>
        <color indexed="8"/>
        <rFont val="Times New Roman"/>
        <family val="1"/>
      </rPr>
      <t xml:space="preserve"> </t>
    </r>
  </si>
  <si>
    <r>
      <t>Врачебная категория - Вторая</t>
    </r>
    <r>
      <rPr>
        <b/>
        <sz val="10"/>
        <color indexed="8"/>
        <rFont val="Times New Roman"/>
        <family val="1"/>
      </rPr>
      <t xml:space="preserve"> </t>
    </r>
  </si>
  <si>
    <r>
      <t>Награждение золотыми медалями РАН или премиями имени выдающихся ученых</t>
    </r>
    <r>
      <rPr>
        <b/>
        <sz val="10"/>
        <color indexed="8"/>
        <rFont val="Times New Roman"/>
        <family val="1"/>
      </rPr>
      <t xml:space="preserve"> </t>
    </r>
  </si>
  <si>
    <r>
      <t>Награждение знаком «Почетный работник высшего профессионального образования»</t>
    </r>
    <r>
      <rPr>
        <b/>
        <sz val="10"/>
        <color indexed="8"/>
        <rFont val="Times New Roman"/>
        <family val="1"/>
      </rPr>
      <t xml:space="preserve"> </t>
    </r>
  </si>
  <si>
    <r>
      <t>Число студенческих научных работ награжденных дипломами зональных конкурсов</t>
    </r>
    <r>
      <rPr>
        <b/>
        <sz val="10"/>
        <color indexed="8"/>
        <rFont val="Times New Roman"/>
        <family val="1"/>
      </rPr>
      <t xml:space="preserve"> </t>
    </r>
  </si>
  <si>
    <t>Число зарубежных аспирантов всех форм обучения</t>
  </si>
  <si>
    <t>Число студентов победителей, призеров зональных олимпиад, конкурсов (по преподаваемой дисциплине)</t>
  </si>
  <si>
    <t>Получение грантов для проведения исследования (удел. Вес 10000 руб.=1 балл)</t>
  </si>
  <si>
    <t>Получение грантов для проведения исследования группой авторов (удел. вес на автора за год 10000 руб. = 1 балл)</t>
  </si>
  <si>
    <t>для определения рейтинга заведующего кафедрой</t>
  </si>
  <si>
    <t>Декан</t>
  </si>
  <si>
    <t>МИМОС</t>
  </si>
  <si>
    <t>Защита диссертации - кандидат наук (в этом кал. году)</t>
  </si>
  <si>
    <t>Защита диссертации - доктор наук (в этом кал. году)</t>
  </si>
  <si>
    <t>Подготовка кандидатов наук защитившихся в установленный срок</t>
  </si>
  <si>
    <t>Выступление с докладами, лекциями на научно-практических конференциях для врачей</t>
  </si>
  <si>
    <t xml:space="preserve"> за 2012</t>
  </si>
  <si>
    <t xml:space="preserve">Биология </t>
  </si>
  <si>
    <t>Дерматовенерология</t>
  </si>
  <si>
    <t>Естественнонаучные и математические дисциплины</t>
  </si>
  <si>
    <t xml:space="preserve">Инфекционные  болезни </t>
  </si>
  <si>
    <t xml:space="preserve">Онкология, луч.терапия и  луч.диагн. </t>
  </si>
  <si>
    <t>Организация фармацевтического дела, клин.фармация и фармакогнозия</t>
  </si>
  <si>
    <t>Поликлиническая терапия и общая врачебная практика</t>
  </si>
  <si>
    <t>Пропедевтика детских болезней и педиатрия</t>
  </si>
  <si>
    <t>Пропедевтика внутренних болезней</t>
  </si>
  <si>
    <t>Русский язык</t>
  </si>
  <si>
    <t>Фармацевтическая химия и фармацевтическая технология</t>
  </si>
  <si>
    <t>Физическая культура и медицинская реабилитация</t>
  </si>
  <si>
    <t>Фтизиатрия</t>
  </si>
  <si>
    <t>Химия</t>
  </si>
  <si>
    <t>Эпидемиология</t>
  </si>
  <si>
    <t>Издано учебников с грифом Минобразования и науки РФ или УМО мед.и фарм. вузов</t>
  </si>
  <si>
    <t>Издано учебных пособий с грифом Минобразования  и науки РФ</t>
  </si>
  <si>
    <t>Издано учебных пособий с грифом УМО мед.и фарм. вузов (за 1 пособие)</t>
  </si>
  <si>
    <t>Получено зарубежных патентов (за 1 патент)</t>
  </si>
  <si>
    <t>Полученные патенты РФ (за 1 патент)</t>
  </si>
  <si>
    <t>Оформлено рацпредложений (на 1 одно)</t>
  </si>
  <si>
    <t xml:space="preserve">Подготовка новых рабочих программ </t>
  </si>
  <si>
    <t>Число аспирантов всех форм обучения (за одного)</t>
  </si>
  <si>
    <t>Число зарубежных аспирантов всех форм обучения (за одного)</t>
  </si>
  <si>
    <t>Число докторантов (за одного)</t>
  </si>
  <si>
    <t>Подготовка кандидатов наук, защитившихся в установленный срок (за одного)</t>
  </si>
  <si>
    <t>Подготовка докторов наук, защитившихся в установленный срок (за одного)</t>
  </si>
  <si>
    <t xml:space="preserve">Число студенческих научных работ награжденных дипломами зональных конкурсов </t>
  </si>
  <si>
    <t>Получение грантов для проведения исследования (меньше или равен 10000 руб.), за каждые 10000 руб. 1 балл</t>
  </si>
  <si>
    <t xml:space="preserve">Выполнение функций заведующего учебной части кафедры </t>
  </si>
  <si>
    <t>Организация и проведение олимпиады для студентов на всероссийском (международном уровне), членам оргкомитета</t>
  </si>
  <si>
    <t>Госпитальная терапия и эндокринология</t>
  </si>
  <si>
    <t>Детская стоматология с ортодонтией</t>
  </si>
  <si>
    <t>Госпитальная стоматология</t>
  </si>
  <si>
    <t>Пропедевтическая стоматология</t>
  </si>
  <si>
    <t>Факультетская стоматология</t>
  </si>
  <si>
    <t>Челюстно-лицевая хирургия</t>
  </si>
  <si>
    <t>Урология</t>
  </si>
  <si>
    <t>Госпитальная и поликлиническая педиатрия</t>
  </si>
  <si>
    <t>Стоматология общей практики</t>
  </si>
  <si>
    <r>
      <t>3.</t>
    </r>
    <r>
      <rPr>
        <sz val="10"/>
        <color indexed="8"/>
        <rFont val="Times New Roman"/>
        <family val="1"/>
      </rPr>
      <t>       </t>
    </r>
  </si>
  <si>
    <r>
      <t>4.</t>
    </r>
    <r>
      <rPr>
        <sz val="10"/>
        <color indexed="8"/>
        <rFont val="Times New Roman"/>
        <family val="1"/>
      </rPr>
      <t>       </t>
    </r>
  </si>
  <si>
    <r>
      <t>5.</t>
    </r>
    <r>
      <rPr>
        <sz val="10"/>
        <color indexed="8"/>
        <rFont val="Times New Roman"/>
        <family val="1"/>
      </rPr>
      <t>       </t>
    </r>
  </si>
  <si>
    <r>
      <t>6.</t>
    </r>
    <r>
      <rPr>
        <sz val="10"/>
        <color indexed="8"/>
        <rFont val="Times New Roman"/>
        <family val="1"/>
      </rPr>
      <t>       </t>
    </r>
  </si>
  <si>
    <r>
      <t>7.</t>
    </r>
    <r>
      <rPr>
        <sz val="10"/>
        <color indexed="8"/>
        <rFont val="Times New Roman"/>
        <family val="1"/>
      </rPr>
      <t>       </t>
    </r>
  </si>
  <si>
    <r>
      <t>8.</t>
    </r>
    <r>
      <rPr>
        <sz val="10"/>
        <color indexed="8"/>
        <rFont val="Times New Roman"/>
        <family val="1"/>
      </rPr>
      <t>       </t>
    </r>
  </si>
  <si>
    <r>
      <t>9.</t>
    </r>
    <r>
      <rPr>
        <sz val="10"/>
        <color indexed="8"/>
        <rFont val="Times New Roman"/>
        <family val="1"/>
      </rPr>
      <t>       </t>
    </r>
  </si>
  <si>
    <r>
      <t>10.</t>
    </r>
    <r>
      <rPr>
        <sz val="10"/>
        <color indexed="8"/>
        <rFont val="Times New Roman"/>
        <family val="1"/>
      </rPr>
      <t>   </t>
    </r>
  </si>
  <si>
    <r>
      <t>11.</t>
    </r>
    <r>
      <rPr>
        <sz val="10"/>
        <color indexed="8"/>
        <rFont val="Times New Roman"/>
        <family val="1"/>
      </rPr>
      <t>   </t>
    </r>
  </si>
  <si>
    <r>
      <t>12.</t>
    </r>
    <r>
      <rPr>
        <sz val="10"/>
        <color indexed="8"/>
        <rFont val="Times New Roman"/>
        <family val="1"/>
      </rPr>
      <t>   </t>
    </r>
  </si>
  <si>
    <r>
      <t>13.</t>
    </r>
    <r>
      <rPr>
        <sz val="10"/>
        <color indexed="8"/>
        <rFont val="Times New Roman"/>
        <family val="1"/>
      </rPr>
      <t>   </t>
    </r>
  </si>
  <si>
    <r>
      <t>14.</t>
    </r>
    <r>
      <rPr>
        <sz val="10"/>
        <color indexed="8"/>
        <rFont val="Times New Roman"/>
        <family val="1"/>
      </rPr>
      <t>   </t>
    </r>
  </si>
  <si>
    <r>
      <t>15.</t>
    </r>
    <r>
      <rPr>
        <sz val="10"/>
        <color indexed="8"/>
        <rFont val="Times New Roman"/>
        <family val="1"/>
      </rPr>
      <t>   </t>
    </r>
  </si>
  <si>
    <r>
      <t>16.</t>
    </r>
    <r>
      <rPr>
        <sz val="10"/>
        <color indexed="8"/>
        <rFont val="Times New Roman"/>
        <family val="1"/>
      </rPr>
      <t>   </t>
    </r>
  </si>
  <si>
    <r>
      <t>17.</t>
    </r>
    <r>
      <rPr>
        <sz val="10"/>
        <color indexed="8"/>
        <rFont val="Times New Roman"/>
        <family val="1"/>
      </rPr>
      <t>   </t>
    </r>
  </si>
  <si>
    <r>
      <t>18.</t>
    </r>
    <r>
      <rPr>
        <sz val="10"/>
        <color indexed="8"/>
        <rFont val="Times New Roman"/>
        <family val="1"/>
      </rPr>
      <t>   </t>
    </r>
  </si>
  <si>
    <r>
      <t>19.</t>
    </r>
    <r>
      <rPr>
        <sz val="10"/>
        <color indexed="8"/>
        <rFont val="Times New Roman"/>
        <family val="1"/>
      </rPr>
      <t>   </t>
    </r>
  </si>
  <si>
    <r>
      <t>20.</t>
    </r>
    <r>
      <rPr>
        <sz val="10"/>
        <color indexed="8"/>
        <rFont val="Times New Roman"/>
        <family val="1"/>
      </rPr>
      <t>   </t>
    </r>
  </si>
  <si>
    <r>
      <t>22.</t>
    </r>
    <r>
      <rPr>
        <sz val="10"/>
        <color indexed="8"/>
        <rFont val="Times New Roman"/>
        <family val="1"/>
      </rPr>
      <t>   </t>
    </r>
  </si>
  <si>
    <r>
      <t>23.</t>
    </r>
    <r>
      <rPr>
        <sz val="10"/>
        <color indexed="8"/>
        <rFont val="Times New Roman"/>
        <family val="1"/>
      </rPr>
      <t>   </t>
    </r>
  </si>
  <si>
    <r>
      <t>24.</t>
    </r>
    <r>
      <rPr>
        <sz val="10"/>
        <color indexed="8"/>
        <rFont val="Times New Roman"/>
        <family val="1"/>
      </rPr>
      <t>   </t>
    </r>
  </si>
  <si>
    <r>
      <t>25.</t>
    </r>
    <r>
      <rPr>
        <sz val="10"/>
        <color indexed="8"/>
        <rFont val="Times New Roman"/>
        <family val="1"/>
      </rPr>
      <t>   </t>
    </r>
  </si>
  <si>
    <r>
      <t>26.</t>
    </r>
    <r>
      <rPr>
        <sz val="10"/>
        <color indexed="8"/>
        <rFont val="Times New Roman"/>
        <family val="1"/>
      </rPr>
      <t>   </t>
    </r>
  </si>
  <si>
    <r>
      <t>27.</t>
    </r>
    <r>
      <rPr>
        <sz val="10"/>
        <color indexed="8"/>
        <rFont val="Times New Roman"/>
        <family val="1"/>
      </rPr>
      <t>   </t>
    </r>
  </si>
  <si>
    <r>
      <t>28.</t>
    </r>
    <r>
      <rPr>
        <sz val="10"/>
        <color indexed="8"/>
        <rFont val="Times New Roman"/>
        <family val="1"/>
      </rPr>
      <t>   </t>
    </r>
  </si>
  <si>
    <r>
      <t>29.</t>
    </r>
    <r>
      <rPr>
        <sz val="10"/>
        <color indexed="8"/>
        <rFont val="Times New Roman"/>
        <family val="1"/>
      </rPr>
      <t>   </t>
    </r>
  </si>
  <si>
    <r>
      <t>30.</t>
    </r>
    <r>
      <rPr>
        <sz val="10"/>
        <color indexed="8"/>
        <rFont val="Times New Roman"/>
        <family val="1"/>
      </rPr>
      <t>   </t>
    </r>
  </si>
  <si>
    <r>
      <t>31.</t>
    </r>
    <r>
      <rPr>
        <sz val="10"/>
        <color indexed="8"/>
        <rFont val="Times New Roman"/>
        <family val="1"/>
      </rPr>
      <t>   </t>
    </r>
  </si>
  <si>
    <r>
      <t>32.</t>
    </r>
    <r>
      <rPr>
        <sz val="10"/>
        <color indexed="8"/>
        <rFont val="Times New Roman"/>
        <family val="1"/>
      </rPr>
      <t>   </t>
    </r>
  </si>
  <si>
    <r>
      <t>33.</t>
    </r>
    <r>
      <rPr>
        <sz val="10"/>
        <color indexed="8"/>
        <rFont val="Times New Roman"/>
        <family val="1"/>
      </rPr>
      <t>   </t>
    </r>
  </si>
  <si>
    <r>
      <t>34.</t>
    </r>
    <r>
      <rPr>
        <sz val="10"/>
        <color indexed="8"/>
        <rFont val="Times New Roman"/>
        <family val="1"/>
      </rPr>
      <t>   </t>
    </r>
  </si>
  <si>
    <r>
      <t>35.</t>
    </r>
    <r>
      <rPr>
        <sz val="10"/>
        <color indexed="8"/>
        <rFont val="Times New Roman"/>
        <family val="1"/>
      </rPr>
      <t>   </t>
    </r>
  </si>
  <si>
    <r>
      <t>36.</t>
    </r>
    <r>
      <rPr>
        <sz val="10"/>
        <color indexed="8"/>
        <rFont val="Times New Roman"/>
        <family val="1"/>
      </rPr>
      <t>   </t>
    </r>
  </si>
  <si>
    <r>
      <t>37.</t>
    </r>
    <r>
      <rPr>
        <sz val="10"/>
        <color indexed="8"/>
        <rFont val="Times New Roman"/>
        <family val="1"/>
      </rPr>
      <t>   </t>
    </r>
  </si>
  <si>
    <r>
      <t>38.</t>
    </r>
    <r>
      <rPr>
        <sz val="10"/>
        <color indexed="8"/>
        <rFont val="Times New Roman"/>
        <family val="1"/>
      </rPr>
      <t>   </t>
    </r>
  </si>
  <si>
    <r>
      <t>39.</t>
    </r>
    <r>
      <rPr>
        <sz val="10"/>
        <color indexed="8"/>
        <rFont val="Times New Roman"/>
        <family val="1"/>
      </rPr>
      <t>   </t>
    </r>
  </si>
  <si>
    <r>
      <t>40.</t>
    </r>
    <r>
      <rPr>
        <sz val="10"/>
        <color indexed="8"/>
        <rFont val="Times New Roman"/>
        <family val="1"/>
      </rPr>
      <t>   </t>
    </r>
  </si>
  <si>
    <r>
      <t>41.</t>
    </r>
    <r>
      <rPr>
        <sz val="10"/>
        <color indexed="8"/>
        <rFont val="Times New Roman"/>
        <family val="1"/>
      </rPr>
      <t>   </t>
    </r>
  </si>
  <si>
    <r>
      <t>42.</t>
    </r>
    <r>
      <rPr>
        <sz val="10"/>
        <color indexed="8"/>
        <rFont val="Times New Roman"/>
        <family val="1"/>
      </rPr>
      <t>   </t>
    </r>
  </si>
  <si>
    <r>
      <t>43.</t>
    </r>
    <r>
      <rPr>
        <sz val="10"/>
        <color indexed="8"/>
        <rFont val="Times New Roman"/>
        <family val="1"/>
      </rPr>
      <t>   </t>
    </r>
  </si>
  <si>
    <r>
      <t>44.</t>
    </r>
    <r>
      <rPr>
        <sz val="10"/>
        <color indexed="8"/>
        <rFont val="Times New Roman"/>
        <family val="1"/>
      </rPr>
      <t>   </t>
    </r>
  </si>
  <si>
    <r>
      <t>45.</t>
    </r>
    <r>
      <rPr>
        <sz val="10"/>
        <color indexed="8"/>
        <rFont val="Times New Roman"/>
        <family val="1"/>
      </rPr>
      <t>   </t>
    </r>
  </si>
  <si>
    <r>
      <t>46.</t>
    </r>
    <r>
      <rPr>
        <sz val="10"/>
        <color indexed="8"/>
        <rFont val="Times New Roman"/>
        <family val="1"/>
      </rPr>
      <t>   </t>
    </r>
  </si>
  <si>
    <r>
      <t>47.</t>
    </r>
    <r>
      <rPr>
        <sz val="10"/>
        <color indexed="8"/>
        <rFont val="Times New Roman"/>
        <family val="1"/>
      </rPr>
      <t>   </t>
    </r>
  </si>
  <si>
    <t>Медицина катастроф и безопасность жизнедеятельности</t>
  </si>
  <si>
    <t>смешанная</t>
  </si>
  <si>
    <t>фармацевтического факультета</t>
  </si>
  <si>
    <t>Защита диссертации - кандидат наук (в отчетном году, подтвержденная дипломом о присуждении степени)</t>
  </si>
  <si>
    <t>Защита диссертации - доктор наук (в  отчетном году, подтвержденная дипломом о присуждении степени)</t>
  </si>
  <si>
    <t>Издано монографий через зарубежные, центральные издательства с ISBN тиражом не менее 500 экз.</t>
  </si>
  <si>
    <t>Издано монографий через региональные издательства с ISBN тиражом не менее 500 экз.</t>
  </si>
  <si>
    <t xml:space="preserve">Опубликовано статей в Web of Science/Scopus в отчетном году от имени университета (за 1 статью) </t>
  </si>
  <si>
    <t>Опубликовано статей в РИНЦ в отчетном году от имени университета (за 1 статью)</t>
  </si>
  <si>
    <t>Опубликовано статей в журналах, рецензируемых ВАК в отчетном году от имени университета (за 1 статью)</t>
  </si>
  <si>
    <t>Число научных публикаций с участием студентов или школьников от имени университета (за 1 публикацию)</t>
  </si>
  <si>
    <t>Число студенческих работ награжденных дипломами студенческой конференции, проводимой университета</t>
  </si>
  <si>
    <t>Число победителей конкурсов "Кубок инноваций", "УМНИК"</t>
  </si>
  <si>
    <t>Индекс Хирша РИНЦ (за 1 ед.)</t>
  </si>
  <si>
    <t>Организовано и проведено конференций международных и всероссийских (в качестве члена оргкомитета)</t>
  </si>
  <si>
    <t>Организовано и проведено конференций городских и районных(в качестве члена оргкомитета)</t>
  </si>
  <si>
    <t>Организовано и проведено конференций на уровне университета(в качестве члена оргкомитета)</t>
  </si>
  <si>
    <r>
      <t xml:space="preserve">Участие в общественной жизни университета, работа на факультетском уровне </t>
    </r>
    <r>
      <rPr>
        <b/>
        <sz val="10"/>
        <color indexed="8"/>
        <rFont val="Times New Roman"/>
        <family val="1"/>
      </rPr>
      <t>(оплачиваемые должности не учитываются)</t>
    </r>
  </si>
  <si>
    <t>Выполнение обязанностей референта библиотеки по кафедре</t>
  </si>
  <si>
    <r>
      <t>49.</t>
    </r>
    <r>
      <rPr>
        <sz val="10"/>
        <color indexed="8"/>
        <rFont val="Times New Roman"/>
        <family val="1"/>
      </rPr>
      <t>   </t>
    </r>
  </si>
  <si>
    <r>
      <t>48.</t>
    </r>
    <r>
      <rPr>
        <sz val="10"/>
        <color indexed="8"/>
        <rFont val="Times New Roman"/>
        <family val="1"/>
      </rPr>
      <t>   </t>
    </r>
  </si>
  <si>
    <r>
      <t>50.</t>
    </r>
    <r>
      <rPr>
        <sz val="10"/>
        <color indexed="8"/>
        <rFont val="Times New Roman"/>
        <family val="1"/>
      </rPr>
      <t>   </t>
    </r>
  </si>
  <si>
    <t xml:space="preserve"> Медицинская информатика и статистика</t>
  </si>
  <si>
    <t xml:space="preserve"> за 2016</t>
  </si>
  <si>
    <t xml:space="preserve">Реализация с помощью программного обеспечения Moodle (с наличием подписанных, активных пользователей - обучающихся) разработанного занятия </t>
  </si>
  <si>
    <t xml:space="preserve">Реализация с помощью программного обеспечения Moodle (с наличием подписанных, активных пользователей - обучающихся) элементов (тесты, ситуационные задачи, лекции и т.д.) занятия </t>
  </si>
  <si>
    <r>
      <t>1</t>
    </r>
    <r>
      <rPr>
        <sz val="10"/>
        <color indexed="8"/>
        <rFont val="Times New Roman"/>
        <family val="1"/>
      </rPr>
      <t>    </t>
    </r>
  </si>
  <si>
    <r>
      <t>2</t>
    </r>
    <r>
      <rPr>
        <sz val="10"/>
        <color indexed="8"/>
        <rFont val="Times New Roman"/>
        <family val="1"/>
      </rPr>
      <t>    </t>
    </r>
  </si>
  <si>
    <r>
      <t>51.</t>
    </r>
    <r>
      <rPr>
        <sz val="10"/>
        <color indexed="8"/>
        <rFont val="Times New Roman"/>
        <family val="1"/>
      </rPr>
      <t>   </t>
    </r>
  </si>
  <si>
    <t>Издано методических пособий (указаний, рекомендаций)для учебного процесса (за 1 издание типографским способом объемом не менее 4 п.л.)</t>
  </si>
  <si>
    <t>Составление фонда оценочных средств (новых тестовых заданий, ситуационных задач)для оценки уровня освоения обучающимися компетенций (за раздел)</t>
  </si>
  <si>
    <t>Заключение лицензионных соглашений на использование объектов интеллектуальной собственности</t>
  </si>
  <si>
    <t>Ответственный за ведение учета рейтинга студентов на кафедре</t>
  </si>
  <si>
    <t>Участие в проведении внутреннего аудита структурных подразделений университета в качестве аудитора, подтвержденное приказом ректора и наличием сертификата аудитора (за участие в одном аудите)</t>
  </si>
  <si>
    <t xml:space="preserve">Выполнение обязанностей уполномоченного по качеству </t>
  </si>
  <si>
    <r>
      <t xml:space="preserve">Участие в общественной жизни университета, работа на университетском уровне </t>
    </r>
    <r>
      <rPr>
        <b/>
        <sz val="10"/>
        <color indexed="8"/>
        <rFont val="Times New Roman"/>
        <family val="1"/>
      </rPr>
      <t>(оплачиваемые должности не учитываются)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</si>
</sst>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;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9" fillId="0" borderId="11" xfId="0" applyFont="1" applyBorder="1" applyAlignment="1">
      <alignment textRotation="90" wrapText="1"/>
    </xf>
    <xf numFmtId="0" fontId="49" fillId="0" borderId="12" xfId="0" applyFont="1" applyFill="1" applyBorder="1" applyAlignment="1">
      <alignment textRotation="90" wrapText="1"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13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0" xfId="0" applyFill="1" applyBorder="1" applyAlignment="1">
      <alignment/>
    </xf>
    <xf numFmtId="1" fontId="0" fillId="10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0" fontId="54" fillId="7" borderId="10" xfId="0" applyFont="1" applyFill="1" applyBorder="1" applyAlignment="1">
      <alignment horizontal="center"/>
    </xf>
    <xf numFmtId="172" fontId="3" fillId="0" borderId="0" xfId="0" applyNumberFormat="1" applyFont="1" applyAlignment="1">
      <alignment/>
    </xf>
    <xf numFmtId="0" fontId="55" fillId="0" borderId="10" xfId="0" applyFont="1" applyBorder="1" applyAlignment="1">
      <alignment/>
    </xf>
    <xf numFmtId="0" fontId="56" fillId="0" borderId="0" xfId="0" applyFont="1" applyBorder="1" applyAlignment="1">
      <alignment/>
    </xf>
    <xf numFmtId="0" fontId="57" fillId="10" borderId="11" xfId="0" applyFont="1" applyFill="1" applyBorder="1" applyAlignment="1">
      <alignment horizontal="center" vertical="center" wrapText="1"/>
    </xf>
    <xf numFmtId="0" fontId="57" fillId="10" borderId="12" xfId="0" applyFont="1" applyFill="1" applyBorder="1" applyAlignment="1">
      <alignment horizontal="center" vertical="center" wrapText="1"/>
    </xf>
    <xf numFmtId="0" fontId="58" fillId="10" borderId="0" xfId="0" applyFont="1" applyFill="1" applyAlignment="1">
      <alignment horizontal="center" vertical="center"/>
    </xf>
    <xf numFmtId="0" fontId="0" fillId="0" borderId="13" xfId="0" applyBorder="1" applyAlignment="1">
      <alignment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1" fontId="59" fillId="7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 indent="2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textRotation="90" wrapText="1" readingOrder="1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6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60" fillId="10" borderId="10" xfId="0" applyFont="1" applyFill="1" applyBorder="1" applyAlignment="1">
      <alignment horizontal="left" vertical="center" wrapText="1"/>
    </xf>
    <xf numFmtId="0" fontId="53" fillId="7" borderId="10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textRotation="90" wrapText="1"/>
    </xf>
    <xf numFmtId="0" fontId="49" fillId="0" borderId="11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3" fillId="7" borderId="15" xfId="0" applyFont="1" applyFill="1" applyBorder="1" applyAlignment="1">
      <alignment horizontal="center" vertical="center"/>
    </xf>
    <xf numFmtId="0" fontId="53" fillId="7" borderId="16" xfId="0" applyFont="1" applyFill="1" applyBorder="1" applyAlignment="1">
      <alignment horizontal="center" vertical="center"/>
    </xf>
    <xf numFmtId="0" fontId="53" fillId="7" borderId="17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textRotation="90" wrapText="1"/>
    </xf>
    <xf numFmtId="0" fontId="49" fillId="0" borderId="12" xfId="0" applyFont="1" applyBorder="1" applyAlignment="1">
      <alignment horizontal="center" textRotation="90" wrapText="1"/>
    </xf>
    <xf numFmtId="0" fontId="49" fillId="0" borderId="11" xfId="0" applyFont="1" applyBorder="1" applyAlignment="1">
      <alignment horizontal="center" textRotation="90" wrapText="1"/>
    </xf>
    <xf numFmtId="0" fontId="56" fillId="0" borderId="15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56" fillId="0" borderId="17" xfId="0" applyFont="1" applyBorder="1" applyAlignment="1">
      <alignment horizontal="left"/>
    </xf>
    <xf numFmtId="0" fontId="60" fillId="10" borderId="15" xfId="0" applyFont="1" applyFill="1" applyBorder="1" applyAlignment="1">
      <alignment horizontal="left" vertical="center" wrapText="1"/>
    </xf>
    <xf numFmtId="0" fontId="60" fillId="10" borderId="16" xfId="0" applyFont="1" applyFill="1" applyBorder="1" applyAlignment="1">
      <alignment horizontal="left" vertical="center" wrapText="1"/>
    </xf>
    <xf numFmtId="0" fontId="60" fillId="10" borderId="17" xfId="0" applyFont="1" applyFill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"/>
  <sheetViews>
    <sheetView tabSelected="1" zoomScale="110" zoomScaleNormal="110" zoomScalePageLayoutView="0" workbookViewId="0" topLeftCell="A1">
      <pane xSplit="3" ySplit="9" topLeftCell="A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M8" sqref="AM8"/>
    </sheetView>
  </sheetViews>
  <sheetFormatPr defaultColWidth="9.140625" defaultRowHeight="15"/>
  <cols>
    <col min="1" max="1" width="5.7109375" style="0" customWidth="1"/>
    <col min="2" max="2" width="24.140625" style="0" customWidth="1"/>
    <col min="3" max="3" width="15.00390625" style="0" bestFit="1" customWidth="1"/>
    <col min="4" max="5" width="8.140625" style="0" customWidth="1"/>
    <col min="6" max="6" width="6.421875" style="0" customWidth="1"/>
    <col min="7" max="11" width="5.7109375" style="0" customWidth="1"/>
    <col min="12" max="12" width="7.7109375" style="0" customWidth="1"/>
    <col min="13" max="14" width="5.7109375" style="0" customWidth="1"/>
    <col min="15" max="16" width="8.140625" style="0" customWidth="1"/>
    <col min="17" max="19" width="7.00390625" style="0" bestFit="1" customWidth="1"/>
    <col min="20" max="20" width="5.7109375" style="0" customWidth="1"/>
    <col min="21" max="21" width="7.00390625" style="0" bestFit="1" customWidth="1"/>
    <col min="22" max="22" width="8.140625" style="0" customWidth="1"/>
    <col min="23" max="23" width="9.00390625" style="0" customWidth="1"/>
    <col min="24" max="24" width="9.421875" style="0" customWidth="1"/>
    <col min="25" max="25" width="7.00390625" style="0" bestFit="1" customWidth="1"/>
    <col min="26" max="26" width="5.7109375" style="0" customWidth="1"/>
    <col min="27" max="27" width="7.00390625" style="0" bestFit="1" customWidth="1"/>
    <col min="28" max="29" width="5.7109375" style="0" customWidth="1"/>
    <col min="30" max="32" width="8.140625" style="0" customWidth="1"/>
    <col min="33" max="35" width="5.7109375" style="0" customWidth="1"/>
    <col min="36" max="38" width="8.140625" style="0" customWidth="1"/>
    <col min="39" max="39" width="6.00390625" style="0" customWidth="1"/>
    <col min="40" max="40" width="5.28125" style="0" customWidth="1"/>
    <col min="41" max="43" width="5.7109375" style="0" customWidth="1"/>
    <col min="44" max="44" width="8.140625" style="0" customWidth="1"/>
    <col min="45" max="46" width="5.7109375" style="0" customWidth="1"/>
    <col min="47" max="49" width="8.140625" style="0" customWidth="1"/>
    <col min="50" max="51" width="5.7109375" style="0" customWidth="1"/>
    <col min="52" max="52" width="7.421875" style="0" customWidth="1"/>
    <col min="53" max="54" width="5.7109375" style="0" customWidth="1"/>
    <col min="55" max="55" width="13.00390625" style="0" customWidth="1"/>
    <col min="56" max="56" width="12.8515625" style="0" customWidth="1"/>
  </cols>
  <sheetData>
    <row r="1" spans="1:12" ht="21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A2" s="38" t="s">
        <v>133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.75">
      <c r="A3" s="39" t="s">
        <v>247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>
      <c r="A4" s="39" t="s">
        <v>63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.75">
      <c r="A5" s="39" t="s">
        <v>72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5.75">
      <c r="A6" s="40" t="s">
        <v>248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56" s="34" customFormat="1" ht="12.75" customHeight="1">
      <c r="A7" s="41" t="s">
        <v>122</v>
      </c>
      <c r="B7" s="41"/>
      <c r="C7" s="41"/>
      <c r="D7" s="32" t="s">
        <v>251</v>
      </c>
      <c r="E7" s="32" t="s">
        <v>252</v>
      </c>
      <c r="F7" s="33" t="s">
        <v>181</v>
      </c>
      <c r="G7" s="32" t="s">
        <v>182</v>
      </c>
      <c r="H7" s="32" t="s">
        <v>183</v>
      </c>
      <c r="I7" s="32" t="s">
        <v>184</v>
      </c>
      <c r="J7" s="32" t="s">
        <v>185</v>
      </c>
      <c r="K7" s="32" t="s">
        <v>186</v>
      </c>
      <c r="L7" s="32" t="s">
        <v>187</v>
      </c>
      <c r="M7" s="32" t="s">
        <v>188</v>
      </c>
      <c r="N7" s="32" t="s">
        <v>189</v>
      </c>
      <c r="O7" s="32" t="s">
        <v>190</v>
      </c>
      <c r="P7" s="32" t="s">
        <v>191</v>
      </c>
      <c r="Q7" s="32" t="s">
        <v>192</v>
      </c>
      <c r="R7" s="32" t="s">
        <v>193</v>
      </c>
      <c r="S7" s="32" t="s">
        <v>194</v>
      </c>
      <c r="T7" s="32" t="s">
        <v>195</v>
      </c>
      <c r="U7" s="32" t="s">
        <v>196</v>
      </c>
      <c r="V7" s="32" t="s">
        <v>197</v>
      </c>
      <c r="W7" s="32" t="s">
        <v>198</v>
      </c>
      <c r="X7" s="32">
        <v>21</v>
      </c>
      <c r="Y7" s="32" t="s">
        <v>199</v>
      </c>
      <c r="Z7" s="32" t="s">
        <v>200</v>
      </c>
      <c r="AA7" s="32" t="s">
        <v>201</v>
      </c>
      <c r="AB7" s="32" t="s">
        <v>202</v>
      </c>
      <c r="AC7" s="32" t="s">
        <v>203</v>
      </c>
      <c r="AD7" s="32" t="s">
        <v>204</v>
      </c>
      <c r="AE7" s="32" t="s">
        <v>205</v>
      </c>
      <c r="AF7" s="32" t="s">
        <v>206</v>
      </c>
      <c r="AG7" s="32" t="s">
        <v>207</v>
      </c>
      <c r="AH7" s="32" t="s">
        <v>208</v>
      </c>
      <c r="AI7" s="32" t="s">
        <v>209</v>
      </c>
      <c r="AJ7" s="32" t="s">
        <v>210</v>
      </c>
      <c r="AK7" s="32" t="s">
        <v>211</v>
      </c>
      <c r="AL7" s="32" t="s">
        <v>212</v>
      </c>
      <c r="AM7" s="32" t="s">
        <v>213</v>
      </c>
      <c r="AN7" s="32" t="s">
        <v>214</v>
      </c>
      <c r="AO7" s="32" t="s">
        <v>215</v>
      </c>
      <c r="AP7" s="32" t="s">
        <v>216</v>
      </c>
      <c r="AQ7" s="32" t="s">
        <v>217</v>
      </c>
      <c r="AR7" s="32" t="s">
        <v>218</v>
      </c>
      <c r="AS7" s="32" t="s">
        <v>219</v>
      </c>
      <c r="AT7" s="32" t="s">
        <v>220</v>
      </c>
      <c r="AU7" s="32" t="s">
        <v>221</v>
      </c>
      <c r="AV7" s="32" t="s">
        <v>222</v>
      </c>
      <c r="AW7" s="32" t="s">
        <v>223</v>
      </c>
      <c r="AX7" s="32" t="s">
        <v>224</v>
      </c>
      <c r="AY7" s="32" t="s">
        <v>245</v>
      </c>
      <c r="AZ7" s="32" t="s">
        <v>244</v>
      </c>
      <c r="BA7" s="32" t="s">
        <v>246</v>
      </c>
      <c r="BB7" s="32" t="s">
        <v>253</v>
      </c>
      <c r="BC7" s="44" t="s">
        <v>120</v>
      </c>
      <c r="BD7" s="46" t="s">
        <v>121</v>
      </c>
    </row>
    <row r="8" spans="1:56" s="35" customFormat="1" ht="228" customHeight="1">
      <c r="A8" s="31" t="s">
        <v>60</v>
      </c>
      <c r="B8" s="27" t="s">
        <v>58</v>
      </c>
      <c r="C8" s="31" t="s">
        <v>59</v>
      </c>
      <c r="D8" s="36" t="s">
        <v>228</v>
      </c>
      <c r="E8" s="36" t="s">
        <v>229</v>
      </c>
      <c r="F8" s="36" t="s">
        <v>8</v>
      </c>
      <c r="G8" s="36" t="s">
        <v>156</v>
      </c>
      <c r="H8" s="36" t="s">
        <v>230</v>
      </c>
      <c r="I8" s="36" t="s">
        <v>231</v>
      </c>
      <c r="J8" s="36" t="s">
        <v>157</v>
      </c>
      <c r="K8" s="36" t="s">
        <v>158</v>
      </c>
      <c r="L8" s="36" t="s">
        <v>254</v>
      </c>
      <c r="M8" s="36" t="s">
        <v>232</v>
      </c>
      <c r="N8" s="36" t="s">
        <v>233</v>
      </c>
      <c r="O8" s="36" t="s">
        <v>234</v>
      </c>
      <c r="P8" s="36" t="s">
        <v>235</v>
      </c>
      <c r="Q8" s="36" t="s">
        <v>159</v>
      </c>
      <c r="R8" s="36" t="s">
        <v>160</v>
      </c>
      <c r="S8" s="36" t="s">
        <v>161</v>
      </c>
      <c r="T8" s="36" t="s">
        <v>28</v>
      </c>
      <c r="U8" s="36" t="s">
        <v>162</v>
      </c>
      <c r="V8" s="36" t="s">
        <v>255</v>
      </c>
      <c r="W8" s="36" t="s">
        <v>249</v>
      </c>
      <c r="X8" s="36" t="s">
        <v>250</v>
      </c>
      <c r="Y8" s="36" t="s">
        <v>163</v>
      </c>
      <c r="Z8" s="36" t="s">
        <v>164</v>
      </c>
      <c r="AA8" s="36" t="s">
        <v>165</v>
      </c>
      <c r="AB8" s="36" t="s">
        <v>166</v>
      </c>
      <c r="AC8" s="36" t="s">
        <v>167</v>
      </c>
      <c r="AD8" s="36" t="s">
        <v>38</v>
      </c>
      <c r="AE8" s="36" t="s">
        <v>39</v>
      </c>
      <c r="AF8" s="36" t="s">
        <v>130</v>
      </c>
      <c r="AG8" s="36" t="s">
        <v>40</v>
      </c>
      <c r="AH8" s="36" t="s">
        <v>41</v>
      </c>
      <c r="AI8" s="36" t="s">
        <v>168</v>
      </c>
      <c r="AJ8" s="36" t="s">
        <v>236</v>
      </c>
      <c r="AK8" s="36" t="s">
        <v>169</v>
      </c>
      <c r="AL8" s="36" t="s">
        <v>256</v>
      </c>
      <c r="AM8" s="36" t="s">
        <v>237</v>
      </c>
      <c r="AN8" s="36" t="s">
        <v>238</v>
      </c>
      <c r="AO8" s="36" t="s">
        <v>170</v>
      </c>
      <c r="AP8" s="36" t="s">
        <v>43</v>
      </c>
      <c r="AQ8" s="36" t="s">
        <v>257</v>
      </c>
      <c r="AR8" s="36" t="s">
        <v>239</v>
      </c>
      <c r="AS8" s="36" t="s">
        <v>240</v>
      </c>
      <c r="AT8" s="36" t="s">
        <v>241</v>
      </c>
      <c r="AU8" s="36" t="s">
        <v>171</v>
      </c>
      <c r="AV8" s="36" t="s">
        <v>242</v>
      </c>
      <c r="AW8" s="36" t="s">
        <v>260</v>
      </c>
      <c r="AX8" s="36" t="s">
        <v>54</v>
      </c>
      <c r="AY8" s="36" t="s">
        <v>55</v>
      </c>
      <c r="AZ8" s="36" t="s">
        <v>258</v>
      </c>
      <c r="BA8" s="36" t="s">
        <v>259</v>
      </c>
      <c r="BB8" s="36" t="s">
        <v>243</v>
      </c>
      <c r="BC8" s="45"/>
      <c r="BD8" s="47"/>
    </row>
    <row r="9" spans="1:56" ht="31.5" customHeight="1">
      <c r="A9" s="42" t="s">
        <v>123</v>
      </c>
      <c r="B9" s="42"/>
      <c r="C9" s="42"/>
      <c r="D9" s="28">
        <v>30</v>
      </c>
      <c r="E9" s="28">
        <v>80</v>
      </c>
      <c r="F9" s="29">
        <v>100</v>
      </c>
      <c r="G9" s="28">
        <v>150</v>
      </c>
      <c r="H9" s="28">
        <v>100</v>
      </c>
      <c r="I9" s="28">
        <v>60</v>
      </c>
      <c r="J9" s="28">
        <v>80</v>
      </c>
      <c r="K9" s="28">
        <v>60</v>
      </c>
      <c r="L9" s="28">
        <v>10</v>
      </c>
      <c r="M9" s="28">
        <v>80</v>
      </c>
      <c r="N9" s="28">
        <v>40</v>
      </c>
      <c r="O9" s="28">
        <v>50</v>
      </c>
      <c r="P9" s="28">
        <v>10</v>
      </c>
      <c r="Q9" s="28">
        <v>80</v>
      </c>
      <c r="R9" s="28">
        <v>80</v>
      </c>
      <c r="S9" s="28">
        <v>15</v>
      </c>
      <c r="T9" s="28">
        <v>30</v>
      </c>
      <c r="U9" s="28">
        <v>20</v>
      </c>
      <c r="V9" s="28">
        <v>10</v>
      </c>
      <c r="W9" s="28">
        <v>20</v>
      </c>
      <c r="X9" s="28">
        <v>5</v>
      </c>
      <c r="Y9" s="28">
        <v>4</v>
      </c>
      <c r="Z9" s="28">
        <v>6</v>
      </c>
      <c r="AA9" s="28">
        <v>15</v>
      </c>
      <c r="AB9" s="28">
        <v>80</v>
      </c>
      <c r="AC9" s="28">
        <v>100</v>
      </c>
      <c r="AD9" s="28">
        <v>20</v>
      </c>
      <c r="AE9" s="28">
        <v>15</v>
      </c>
      <c r="AF9" s="28">
        <v>10</v>
      </c>
      <c r="AG9" s="28">
        <v>10</v>
      </c>
      <c r="AH9" s="28">
        <v>5</v>
      </c>
      <c r="AI9" s="28">
        <v>3</v>
      </c>
      <c r="AJ9" s="28">
        <v>3</v>
      </c>
      <c r="AK9" s="28">
        <v>2</v>
      </c>
      <c r="AL9" s="28">
        <v>50</v>
      </c>
      <c r="AM9" s="28">
        <v>50</v>
      </c>
      <c r="AN9" s="28">
        <v>20</v>
      </c>
      <c r="AO9" s="28">
        <v>10</v>
      </c>
      <c r="AP9" s="28">
        <v>30</v>
      </c>
      <c r="AQ9" s="28">
        <v>10</v>
      </c>
      <c r="AR9" s="28">
        <v>25</v>
      </c>
      <c r="AS9" s="28">
        <v>15</v>
      </c>
      <c r="AT9" s="28">
        <v>10</v>
      </c>
      <c r="AU9" s="28">
        <v>25</v>
      </c>
      <c r="AV9" s="28">
        <v>8</v>
      </c>
      <c r="AW9" s="28">
        <v>15</v>
      </c>
      <c r="AX9" s="28">
        <v>15</v>
      </c>
      <c r="AY9" s="28">
        <v>20</v>
      </c>
      <c r="AZ9" s="28">
        <v>30</v>
      </c>
      <c r="BA9" s="28">
        <v>20</v>
      </c>
      <c r="BB9" s="28">
        <v>20</v>
      </c>
      <c r="BC9" s="30"/>
      <c r="BD9" s="31"/>
    </row>
    <row r="10" spans="1:56" ht="15">
      <c r="A10" s="1">
        <v>1</v>
      </c>
      <c r="B10" s="13"/>
      <c r="C10" s="1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>
        <f>SUMPRODUCT(D10:BB10,$D$9:$BB$9)</f>
        <v>0</v>
      </c>
      <c r="BD10" s="1"/>
    </row>
    <row r="11" spans="1:56" ht="15">
      <c r="A11" s="43" t="s">
        <v>86</v>
      </c>
      <c r="B11" s="43"/>
      <c r="C11" s="43"/>
      <c r="D11" s="1">
        <f>SUM(D10)</f>
        <v>0</v>
      </c>
      <c r="E11" s="1">
        <f aca="true" t="shared" si="0" ref="E11:BC11">SUM(E10:E10)</f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>SUM(X10:X10)</f>
        <v>0</v>
      </c>
      <c r="Y11" s="1">
        <f t="shared" si="0"/>
        <v>0</v>
      </c>
      <c r="Z11" s="1">
        <f t="shared" si="0"/>
        <v>0</v>
      </c>
      <c r="AA11" s="1">
        <f t="shared" si="0"/>
        <v>0</v>
      </c>
      <c r="AB11" s="1">
        <f t="shared" si="0"/>
        <v>0</v>
      </c>
      <c r="AC11" s="1">
        <f t="shared" si="0"/>
        <v>0</v>
      </c>
      <c r="AD11" s="1">
        <f t="shared" si="0"/>
        <v>0</v>
      </c>
      <c r="AE11" s="1">
        <f t="shared" si="0"/>
        <v>0</v>
      </c>
      <c r="AF11" s="1">
        <f t="shared" si="0"/>
        <v>0</v>
      </c>
      <c r="AG11" s="1">
        <f t="shared" si="0"/>
        <v>0</v>
      </c>
      <c r="AH11" s="1">
        <f t="shared" si="0"/>
        <v>0</v>
      </c>
      <c r="AI11" s="1">
        <f t="shared" si="0"/>
        <v>0</v>
      </c>
      <c r="AJ11" s="1">
        <f t="shared" si="0"/>
        <v>0</v>
      </c>
      <c r="AK11" s="1">
        <f t="shared" si="0"/>
        <v>0</v>
      </c>
      <c r="AL11" s="1">
        <f t="shared" si="0"/>
        <v>0</v>
      </c>
      <c r="AM11" s="1">
        <f t="shared" si="0"/>
        <v>0</v>
      </c>
      <c r="AN11" s="1">
        <f t="shared" si="0"/>
        <v>0</v>
      </c>
      <c r="AO11" s="1">
        <f t="shared" si="0"/>
        <v>0</v>
      </c>
      <c r="AP11" s="1">
        <f t="shared" si="0"/>
        <v>0</v>
      </c>
      <c r="AQ11" s="1">
        <f t="shared" si="0"/>
        <v>0</v>
      </c>
      <c r="AR11" s="1">
        <f t="shared" si="0"/>
        <v>0</v>
      </c>
      <c r="AS11" s="1">
        <f t="shared" si="0"/>
        <v>0</v>
      </c>
      <c r="AT11" s="1">
        <f t="shared" si="0"/>
        <v>0</v>
      </c>
      <c r="AU11" s="1">
        <f t="shared" si="0"/>
        <v>0</v>
      </c>
      <c r="AV11" s="1">
        <f t="shared" si="0"/>
        <v>0</v>
      </c>
      <c r="AW11" s="1">
        <f t="shared" si="0"/>
        <v>0</v>
      </c>
      <c r="AX11" s="1">
        <f t="shared" si="0"/>
        <v>0</v>
      </c>
      <c r="AY11" s="1">
        <f t="shared" si="0"/>
        <v>0</v>
      </c>
      <c r="AZ11" s="1">
        <f t="shared" si="0"/>
        <v>0</v>
      </c>
      <c r="BA11" s="1">
        <f t="shared" si="0"/>
        <v>0</v>
      </c>
      <c r="BB11" s="1">
        <f t="shared" si="0"/>
        <v>0</v>
      </c>
      <c r="BC11" s="1">
        <f t="shared" si="0"/>
        <v>0</v>
      </c>
      <c r="BD11" s="1"/>
    </row>
    <row r="13" ht="15">
      <c r="B13" t="s">
        <v>134</v>
      </c>
    </row>
  </sheetData>
  <sheetProtection/>
  <protectedRanges>
    <protectedRange sqref="D10:BB10" name="данные"/>
    <protectedRange sqref="C3:K5 A3:A5" name="шапка"/>
    <protectedRange sqref="B10:C10" name="имена"/>
  </protectedRanges>
  <mergeCells count="11">
    <mergeCell ref="A7:C7"/>
    <mergeCell ref="A9:C9"/>
    <mergeCell ref="A11:C11"/>
    <mergeCell ref="BC7:BC8"/>
    <mergeCell ref="BD7:BD8"/>
    <mergeCell ref="A1:L1"/>
    <mergeCell ref="A2:L2"/>
    <mergeCell ref="A3:L3"/>
    <mergeCell ref="A4:L4"/>
    <mergeCell ref="A5:L5"/>
    <mergeCell ref="A6:L6"/>
  </mergeCells>
  <dataValidations count="4">
    <dataValidation type="list" allowBlank="1" showInputMessage="1" showErrorMessage="1" sqref="C10">
      <formula1>клиническая</formula1>
    </dataValidation>
    <dataValidation type="list" allowBlank="1" showInputMessage="1" showErrorMessage="1" sqref="A3">
      <formula1>кафедры</formula1>
    </dataValidation>
    <dataValidation type="list" allowBlank="1" showInputMessage="1" showErrorMessage="1" sqref="A4:L4">
      <formula1>Факультеты</formula1>
    </dataValidation>
    <dataValidation type="list" allowBlank="1" showInputMessage="1" showErrorMessage="1" sqref="A5:L5">
      <formula1>"клиническая,неклиническая,смешанная"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J42"/>
  <sheetViews>
    <sheetView zoomScalePageLayoutView="0" workbookViewId="0" topLeftCell="A1">
      <pane xSplit="3" ySplit="9" topLeftCell="BN3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35" sqref="C35"/>
    </sheetView>
  </sheetViews>
  <sheetFormatPr defaultColWidth="9.140625" defaultRowHeight="15"/>
  <cols>
    <col min="1" max="1" width="3.57421875" style="0" customWidth="1"/>
    <col min="2" max="2" width="16.00390625" style="0" customWidth="1"/>
    <col min="3" max="3" width="14.8515625" style="0" customWidth="1"/>
    <col min="4" max="8" width="3.28125" style="0" bestFit="1" customWidth="1"/>
    <col min="9" max="10" width="5.7109375" style="0" bestFit="1" customWidth="1"/>
    <col min="11" max="15" width="8.140625" style="0" bestFit="1" customWidth="1"/>
    <col min="16" max="16" width="5.7109375" style="0" bestFit="1" customWidth="1"/>
    <col min="17" max="20" width="3.28125" style="0" bestFit="1" customWidth="1"/>
    <col min="21" max="24" width="5.7109375" style="0" bestFit="1" customWidth="1"/>
    <col min="25" max="26" width="8.140625" style="0" bestFit="1" customWidth="1"/>
    <col min="27" max="30" width="5.7109375" style="0" bestFit="1" customWidth="1"/>
    <col min="31" max="31" width="3.28125" style="0" bestFit="1" customWidth="1"/>
    <col min="32" max="32" width="5.7109375" style="0" bestFit="1" customWidth="1"/>
    <col min="33" max="33" width="8.140625" style="0" bestFit="1" customWidth="1"/>
    <col min="34" max="34" width="3.28125" style="0" bestFit="1" customWidth="1"/>
    <col min="35" max="35" width="5.7109375" style="0" bestFit="1" customWidth="1"/>
    <col min="36" max="36" width="10.57421875" style="0" bestFit="1" customWidth="1"/>
    <col min="37" max="37" width="5.7109375" style="0" bestFit="1" customWidth="1"/>
    <col min="38" max="38" width="5.7109375" style="0" customWidth="1"/>
    <col min="39" max="39" width="6.8515625" style="0" customWidth="1"/>
    <col min="40" max="42" width="3.28125" style="0" bestFit="1" customWidth="1"/>
    <col min="43" max="43" width="5.7109375" style="0" bestFit="1" customWidth="1"/>
    <col min="44" max="44" width="8.140625" style="0" bestFit="1" customWidth="1"/>
    <col min="45" max="46" width="5.7109375" style="0" bestFit="1" customWidth="1"/>
    <col min="47" max="47" width="10.57421875" style="0" bestFit="1" customWidth="1"/>
    <col min="48" max="50" width="5.7109375" style="0" bestFit="1" customWidth="1"/>
    <col min="51" max="51" width="3.28125" style="0" bestFit="1" customWidth="1"/>
    <col min="52" max="52" width="7.57421875" style="0" customWidth="1"/>
    <col min="53" max="53" width="7.00390625" style="0" customWidth="1"/>
    <col min="54" max="55" width="10.57421875" style="0" bestFit="1" customWidth="1"/>
    <col min="56" max="56" width="7.140625" style="0" customWidth="1"/>
    <col min="57" max="59" width="10.57421875" style="0" bestFit="1" customWidth="1"/>
    <col min="60" max="62" width="8.140625" style="0" bestFit="1" customWidth="1"/>
    <col min="63" max="63" width="10.57421875" style="0" bestFit="1" customWidth="1"/>
    <col min="64" max="64" width="8.140625" style="0" bestFit="1" customWidth="1"/>
    <col min="65" max="65" width="10.00390625" style="0" customWidth="1"/>
    <col min="66" max="66" width="5.7109375" style="0" bestFit="1" customWidth="1"/>
    <col min="67" max="68" width="8.140625" style="0" bestFit="1" customWidth="1"/>
    <col min="69" max="69" width="5.7109375" style="0" bestFit="1" customWidth="1"/>
    <col min="70" max="73" width="3.28125" style="0" bestFit="1" customWidth="1"/>
    <col min="74" max="74" width="5.7109375" style="0" bestFit="1" customWidth="1"/>
    <col min="75" max="75" width="10.57421875" style="0" bestFit="1" customWidth="1"/>
    <col min="76" max="76" width="7.421875" style="0" customWidth="1"/>
    <col min="77" max="77" width="5.7109375" style="0" bestFit="1" customWidth="1"/>
    <col min="78" max="80" width="10.57421875" style="0" bestFit="1" customWidth="1"/>
    <col min="81" max="83" width="8.140625" style="0" bestFit="1" customWidth="1"/>
    <col min="84" max="84" width="7.00390625" style="0" customWidth="1"/>
    <col min="85" max="86" width="8.140625" style="0" bestFit="1" customWidth="1"/>
    <col min="87" max="87" width="12.8515625" style="0" customWidth="1"/>
    <col min="88" max="88" width="16.00390625" style="0" customWidth="1"/>
  </cols>
  <sheetData>
    <row r="1" spans="1:30" s="3" customFormat="1" ht="21">
      <c r="A1" s="37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7"/>
      <c r="N1" s="7"/>
      <c r="O1" s="7"/>
      <c r="P1" s="7"/>
      <c r="Q1" s="7"/>
      <c r="R1" s="7"/>
      <c r="S1" s="7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19" s="3" customFormat="1" ht="15.75">
      <c r="A2" s="38" t="s">
        <v>133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</row>
    <row r="3" spans="1:19" s="3" customFormat="1" ht="15.75">
      <c r="A3" s="39" t="s">
        <v>116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8"/>
      <c r="N3" s="8"/>
      <c r="O3" s="8"/>
      <c r="P3" s="9"/>
      <c r="Q3" s="9"/>
      <c r="R3" s="9"/>
      <c r="S3" s="9"/>
    </row>
    <row r="4" spans="1:19" s="3" customFormat="1" ht="15.75">
      <c r="A4" s="39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8"/>
      <c r="N4" s="8"/>
      <c r="O4" s="8"/>
      <c r="P4" s="9"/>
      <c r="Q4" s="9"/>
      <c r="R4" s="9"/>
      <c r="S4" s="9"/>
    </row>
    <row r="5" spans="1:15" s="3" customFormat="1" ht="15.75" customHeight="1">
      <c r="A5" s="39" t="s">
        <v>73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8"/>
      <c r="N5" s="8"/>
      <c r="O5" s="8"/>
    </row>
    <row r="6" spans="2:19" s="3" customFormat="1" ht="15.75" customHeight="1">
      <c r="B6" s="61" t="s">
        <v>140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10"/>
      <c r="N6" s="10"/>
      <c r="O6" s="10"/>
      <c r="P6" s="10"/>
      <c r="Q6" s="10"/>
      <c r="R6" s="10"/>
      <c r="S6" s="10"/>
    </row>
    <row r="7" spans="1:88" s="19" customFormat="1" ht="15" customHeight="1">
      <c r="A7" s="54" t="s">
        <v>122</v>
      </c>
      <c r="B7" s="55"/>
      <c r="C7" s="56"/>
      <c r="D7" s="18">
        <v>1</v>
      </c>
      <c r="E7" s="18">
        <v>2</v>
      </c>
      <c r="F7" s="18">
        <v>3</v>
      </c>
      <c r="G7" s="18">
        <v>4</v>
      </c>
      <c r="H7" s="18">
        <v>5</v>
      </c>
      <c r="I7" s="18">
        <v>6</v>
      </c>
      <c r="J7" s="18">
        <v>7</v>
      </c>
      <c r="K7" s="18">
        <v>8</v>
      </c>
      <c r="L7" s="18">
        <v>9</v>
      </c>
      <c r="M7" s="18">
        <v>10</v>
      </c>
      <c r="N7" s="18">
        <v>11</v>
      </c>
      <c r="O7" s="18">
        <v>12</v>
      </c>
      <c r="P7" s="18">
        <v>13</v>
      </c>
      <c r="Q7" s="18">
        <v>14</v>
      </c>
      <c r="R7" s="18">
        <v>15</v>
      </c>
      <c r="S7" s="18">
        <v>16</v>
      </c>
      <c r="T7" s="18">
        <v>17</v>
      </c>
      <c r="U7" s="18">
        <v>18</v>
      </c>
      <c r="V7" s="18">
        <v>19</v>
      </c>
      <c r="W7" s="18">
        <v>20</v>
      </c>
      <c r="X7" s="18">
        <v>21</v>
      </c>
      <c r="Y7" s="18">
        <v>22</v>
      </c>
      <c r="Z7" s="18">
        <v>23</v>
      </c>
      <c r="AA7" s="18">
        <v>24</v>
      </c>
      <c r="AB7" s="18">
        <v>25</v>
      </c>
      <c r="AC7" s="18">
        <v>26</v>
      </c>
      <c r="AD7" s="18">
        <v>27</v>
      </c>
      <c r="AE7" s="18">
        <v>28</v>
      </c>
      <c r="AF7" s="18">
        <v>29</v>
      </c>
      <c r="AG7" s="18">
        <v>30</v>
      </c>
      <c r="AH7" s="18">
        <v>31</v>
      </c>
      <c r="AI7" s="18">
        <v>32</v>
      </c>
      <c r="AJ7" s="18">
        <v>33</v>
      </c>
      <c r="AK7" s="18">
        <v>34</v>
      </c>
      <c r="AL7" s="18">
        <v>35</v>
      </c>
      <c r="AM7" s="18">
        <v>36</v>
      </c>
      <c r="AN7" s="18">
        <v>37</v>
      </c>
      <c r="AO7" s="18">
        <v>38</v>
      </c>
      <c r="AP7" s="18">
        <v>39</v>
      </c>
      <c r="AQ7" s="18">
        <v>40</v>
      </c>
      <c r="AR7" s="18">
        <v>41</v>
      </c>
      <c r="AS7" s="18">
        <v>42</v>
      </c>
      <c r="AT7" s="18">
        <v>43</v>
      </c>
      <c r="AU7" s="18">
        <v>44</v>
      </c>
      <c r="AV7" s="18">
        <v>45</v>
      </c>
      <c r="AW7" s="18">
        <v>46</v>
      </c>
      <c r="AX7" s="18">
        <v>47</v>
      </c>
      <c r="AY7" s="18">
        <v>48</v>
      </c>
      <c r="AZ7" s="18">
        <v>49</v>
      </c>
      <c r="BA7" s="18">
        <v>50</v>
      </c>
      <c r="BB7" s="18">
        <v>51</v>
      </c>
      <c r="BC7" s="18">
        <v>52</v>
      </c>
      <c r="BD7" s="18">
        <v>53</v>
      </c>
      <c r="BE7" s="18">
        <v>54</v>
      </c>
      <c r="BF7" s="18">
        <v>55</v>
      </c>
      <c r="BG7" s="18">
        <v>56</v>
      </c>
      <c r="BH7" s="18">
        <v>57</v>
      </c>
      <c r="BI7" s="18">
        <v>58</v>
      </c>
      <c r="BJ7" s="18">
        <v>59</v>
      </c>
      <c r="BK7" s="18">
        <v>60</v>
      </c>
      <c r="BL7" s="18">
        <v>61</v>
      </c>
      <c r="BM7" s="18">
        <v>62</v>
      </c>
      <c r="BN7" s="18">
        <v>63</v>
      </c>
      <c r="BO7" s="18">
        <v>64</v>
      </c>
      <c r="BP7" s="18">
        <v>65</v>
      </c>
      <c r="BQ7" s="18">
        <v>66</v>
      </c>
      <c r="BR7" s="18">
        <v>67</v>
      </c>
      <c r="BS7" s="18">
        <v>68</v>
      </c>
      <c r="BT7" s="18">
        <v>69</v>
      </c>
      <c r="BU7" s="18">
        <v>70</v>
      </c>
      <c r="BV7" s="18">
        <v>71</v>
      </c>
      <c r="BW7" s="18">
        <v>72</v>
      </c>
      <c r="BX7" s="18">
        <v>73</v>
      </c>
      <c r="BY7" s="18">
        <v>74</v>
      </c>
      <c r="BZ7" s="18">
        <v>75</v>
      </c>
      <c r="CA7" s="18">
        <v>76</v>
      </c>
      <c r="CB7" s="18">
        <v>77</v>
      </c>
      <c r="CC7" s="18">
        <v>78</v>
      </c>
      <c r="CD7" s="18">
        <v>79</v>
      </c>
      <c r="CE7" s="18">
        <v>80</v>
      </c>
      <c r="CF7" s="18">
        <v>81</v>
      </c>
      <c r="CG7" s="18">
        <v>82</v>
      </c>
      <c r="CH7" s="18">
        <v>83</v>
      </c>
      <c r="CI7" s="51" t="s">
        <v>120</v>
      </c>
      <c r="CJ7" s="46" t="s">
        <v>121</v>
      </c>
    </row>
    <row r="8" spans="1:88" s="6" customFormat="1" ht="165.75" customHeight="1">
      <c r="A8" s="24" t="s">
        <v>60</v>
      </c>
      <c r="B8" s="25" t="s">
        <v>58</v>
      </c>
      <c r="C8" s="24" t="s">
        <v>59</v>
      </c>
      <c r="D8" s="4" t="s">
        <v>74</v>
      </c>
      <c r="E8" s="4" t="s">
        <v>124</v>
      </c>
      <c r="F8" s="4" t="s">
        <v>125</v>
      </c>
      <c r="G8" s="4" t="s">
        <v>0</v>
      </c>
      <c r="H8" s="4" t="s">
        <v>1</v>
      </c>
      <c r="I8" s="4" t="s">
        <v>2</v>
      </c>
      <c r="J8" s="4" t="s">
        <v>3</v>
      </c>
      <c r="K8" s="4" t="s">
        <v>126</v>
      </c>
      <c r="L8" s="4" t="s">
        <v>75</v>
      </c>
      <c r="M8" s="4" t="s">
        <v>127</v>
      </c>
      <c r="N8" s="4" t="s">
        <v>4</v>
      </c>
      <c r="O8" s="4" t="s">
        <v>76</v>
      </c>
      <c r="P8" s="4" t="s">
        <v>77</v>
      </c>
      <c r="Q8" s="4" t="s">
        <v>5</v>
      </c>
      <c r="R8" s="4" t="s">
        <v>78</v>
      </c>
      <c r="S8" s="4" t="s">
        <v>6</v>
      </c>
      <c r="T8" s="4" t="s">
        <v>7</v>
      </c>
      <c r="U8" s="4" t="s">
        <v>136</v>
      </c>
      <c r="V8" s="4" t="s">
        <v>137</v>
      </c>
      <c r="W8" s="4" t="s">
        <v>8</v>
      </c>
      <c r="X8" s="4" t="s">
        <v>9</v>
      </c>
      <c r="Y8" s="4" t="s">
        <v>10</v>
      </c>
      <c r="Z8" s="4" t="s">
        <v>11</v>
      </c>
      <c r="AA8" s="4" t="s">
        <v>12</v>
      </c>
      <c r="AB8" s="4" t="s">
        <v>13</v>
      </c>
      <c r="AC8" s="4" t="s">
        <v>14</v>
      </c>
      <c r="AD8" s="4" t="s">
        <v>15</v>
      </c>
      <c r="AE8" s="4" t="s">
        <v>16</v>
      </c>
      <c r="AF8" s="4" t="s">
        <v>17</v>
      </c>
      <c r="AG8" s="4" t="s">
        <v>18</v>
      </c>
      <c r="AH8" s="4" t="s">
        <v>19</v>
      </c>
      <c r="AI8" s="4" t="s">
        <v>20</v>
      </c>
      <c r="AJ8" s="4" t="s">
        <v>21</v>
      </c>
      <c r="AK8" s="4" t="s">
        <v>79</v>
      </c>
      <c r="AL8" s="4" t="s">
        <v>22</v>
      </c>
      <c r="AM8" s="4" t="s">
        <v>23</v>
      </c>
      <c r="AN8" s="4" t="s">
        <v>24</v>
      </c>
      <c r="AO8" s="4" t="s">
        <v>25</v>
      </c>
      <c r="AP8" s="4" t="s">
        <v>26</v>
      </c>
      <c r="AQ8" s="4" t="s">
        <v>27</v>
      </c>
      <c r="AR8" s="4" t="s">
        <v>80</v>
      </c>
      <c r="AS8" s="4" t="s">
        <v>28</v>
      </c>
      <c r="AT8" s="4" t="s">
        <v>29</v>
      </c>
      <c r="AU8" s="4" t="s">
        <v>30</v>
      </c>
      <c r="AV8" s="4" t="s">
        <v>31</v>
      </c>
      <c r="AW8" s="4" t="s">
        <v>32</v>
      </c>
      <c r="AX8" s="4" t="s">
        <v>129</v>
      </c>
      <c r="AY8" s="4" t="s">
        <v>33</v>
      </c>
      <c r="AZ8" s="4" t="s">
        <v>138</v>
      </c>
      <c r="BA8" s="4" t="s">
        <v>34</v>
      </c>
      <c r="BB8" s="4" t="s">
        <v>35</v>
      </c>
      <c r="BC8" s="4" t="s">
        <v>36</v>
      </c>
      <c r="BD8" s="4" t="s">
        <v>37</v>
      </c>
      <c r="BE8" s="4" t="s">
        <v>38</v>
      </c>
      <c r="BF8" s="4" t="s">
        <v>39</v>
      </c>
      <c r="BG8" s="4" t="s">
        <v>130</v>
      </c>
      <c r="BH8" s="4" t="s">
        <v>40</v>
      </c>
      <c r="BI8" s="4" t="s">
        <v>41</v>
      </c>
      <c r="BJ8" s="4" t="s">
        <v>128</v>
      </c>
      <c r="BK8" s="4" t="s">
        <v>42</v>
      </c>
      <c r="BL8" s="4" t="s">
        <v>131</v>
      </c>
      <c r="BM8" s="4" t="s">
        <v>132</v>
      </c>
      <c r="BN8" s="4" t="s">
        <v>81</v>
      </c>
      <c r="BO8" s="4" t="s">
        <v>43</v>
      </c>
      <c r="BP8" s="4" t="s">
        <v>139</v>
      </c>
      <c r="BQ8" s="4" t="s">
        <v>44</v>
      </c>
      <c r="BR8" s="4" t="s">
        <v>45</v>
      </c>
      <c r="BS8" s="4" t="s">
        <v>46</v>
      </c>
      <c r="BT8" s="5" t="s">
        <v>47</v>
      </c>
      <c r="BU8" s="4" t="s">
        <v>48</v>
      </c>
      <c r="BV8" s="4" t="s">
        <v>49</v>
      </c>
      <c r="BW8" s="4" t="s">
        <v>50</v>
      </c>
      <c r="BX8" s="4" t="s">
        <v>51</v>
      </c>
      <c r="BY8" s="4" t="s">
        <v>52</v>
      </c>
      <c r="BZ8" s="4" t="s">
        <v>82</v>
      </c>
      <c r="CA8" s="4" t="s">
        <v>83</v>
      </c>
      <c r="CB8" s="4" t="s">
        <v>84</v>
      </c>
      <c r="CC8" s="4" t="s">
        <v>53</v>
      </c>
      <c r="CD8" s="4" t="s">
        <v>85</v>
      </c>
      <c r="CE8" s="4" t="s">
        <v>54</v>
      </c>
      <c r="CF8" s="4" t="s">
        <v>55</v>
      </c>
      <c r="CG8" s="4" t="s">
        <v>56</v>
      </c>
      <c r="CH8" s="4" t="s">
        <v>57</v>
      </c>
      <c r="CI8" s="52"/>
      <c r="CJ8" s="60"/>
    </row>
    <row r="9" spans="1:88" s="22" customFormat="1" ht="17.25" customHeight="1">
      <c r="A9" s="57" t="s">
        <v>123</v>
      </c>
      <c r="B9" s="58"/>
      <c r="C9" s="59"/>
      <c r="D9" s="20">
        <v>5</v>
      </c>
      <c r="E9" s="20">
        <v>3</v>
      </c>
      <c r="F9" s="20">
        <v>1</v>
      </c>
      <c r="G9" s="20">
        <v>40</v>
      </c>
      <c r="H9" s="20">
        <v>30</v>
      </c>
      <c r="I9" s="20">
        <v>20</v>
      </c>
      <c r="J9" s="20">
        <v>10</v>
      </c>
      <c r="K9" s="20">
        <v>10</v>
      </c>
      <c r="L9" s="20">
        <v>8</v>
      </c>
      <c r="M9" s="20">
        <v>8</v>
      </c>
      <c r="N9" s="20">
        <v>6</v>
      </c>
      <c r="O9" s="20">
        <v>4</v>
      </c>
      <c r="P9" s="20">
        <v>2</v>
      </c>
      <c r="Q9" s="20">
        <v>2</v>
      </c>
      <c r="R9" s="20">
        <v>5</v>
      </c>
      <c r="S9" s="20">
        <v>10</v>
      </c>
      <c r="T9" s="20">
        <v>20</v>
      </c>
      <c r="U9" s="20">
        <v>30</v>
      </c>
      <c r="V9" s="20">
        <v>80</v>
      </c>
      <c r="W9" s="20">
        <v>5</v>
      </c>
      <c r="X9" s="20">
        <v>150</v>
      </c>
      <c r="Y9" s="20">
        <v>100</v>
      </c>
      <c r="Z9" s="20">
        <v>60</v>
      </c>
      <c r="AA9" s="20">
        <v>80</v>
      </c>
      <c r="AB9" s="20">
        <v>60</v>
      </c>
      <c r="AC9" s="20">
        <v>25</v>
      </c>
      <c r="AD9" s="20">
        <v>20</v>
      </c>
      <c r="AE9" s="20">
        <v>10</v>
      </c>
      <c r="AF9" s="20">
        <v>5</v>
      </c>
      <c r="AG9" s="20">
        <v>5</v>
      </c>
      <c r="AH9" s="20">
        <v>5</v>
      </c>
      <c r="AI9" s="20">
        <v>35</v>
      </c>
      <c r="AJ9" s="20">
        <v>20</v>
      </c>
      <c r="AK9" s="20">
        <v>10</v>
      </c>
      <c r="AL9" s="20">
        <v>5</v>
      </c>
      <c r="AM9" s="20">
        <v>10</v>
      </c>
      <c r="AN9" s="20">
        <v>40</v>
      </c>
      <c r="AO9" s="20">
        <v>30</v>
      </c>
      <c r="AP9" s="20">
        <v>15</v>
      </c>
      <c r="AQ9" s="20">
        <v>30</v>
      </c>
      <c r="AR9" s="20">
        <v>15</v>
      </c>
      <c r="AS9" s="20">
        <v>10</v>
      </c>
      <c r="AT9" s="20">
        <v>10</v>
      </c>
      <c r="AU9" s="20">
        <v>3</v>
      </c>
      <c r="AV9" s="20">
        <v>5</v>
      </c>
      <c r="AW9" s="20">
        <v>4</v>
      </c>
      <c r="AX9" s="20">
        <v>6</v>
      </c>
      <c r="AY9" s="20">
        <v>15</v>
      </c>
      <c r="AZ9" s="20">
        <v>80</v>
      </c>
      <c r="BA9" s="20">
        <v>100</v>
      </c>
      <c r="BB9" s="20">
        <v>20</v>
      </c>
      <c r="BC9" s="20">
        <v>15</v>
      </c>
      <c r="BD9" s="20">
        <v>10</v>
      </c>
      <c r="BE9" s="20">
        <v>20</v>
      </c>
      <c r="BF9" s="20">
        <v>15</v>
      </c>
      <c r="BG9" s="20">
        <v>10</v>
      </c>
      <c r="BH9" s="20">
        <v>10</v>
      </c>
      <c r="BI9" s="20">
        <v>5</v>
      </c>
      <c r="BJ9" s="20">
        <v>3</v>
      </c>
      <c r="BK9" s="20">
        <v>3</v>
      </c>
      <c r="BL9" s="20">
        <v>1</v>
      </c>
      <c r="BM9" s="20">
        <v>1</v>
      </c>
      <c r="BN9" s="20">
        <v>10</v>
      </c>
      <c r="BO9" s="20">
        <v>30</v>
      </c>
      <c r="BP9" s="20">
        <v>8</v>
      </c>
      <c r="BQ9" s="20">
        <v>10</v>
      </c>
      <c r="BR9" s="20">
        <v>5</v>
      </c>
      <c r="BS9" s="20">
        <v>15</v>
      </c>
      <c r="BT9" s="21">
        <v>10</v>
      </c>
      <c r="BU9" s="20">
        <v>3</v>
      </c>
      <c r="BV9" s="20">
        <v>5</v>
      </c>
      <c r="BW9" s="20">
        <v>25</v>
      </c>
      <c r="BX9" s="20">
        <v>15</v>
      </c>
      <c r="BY9" s="20">
        <v>10</v>
      </c>
      <c r="BZ9" s="20">
        <v>5</v>
      </c>
      <c r="CA9" s="20">
        <v>8</v>
      </c>
      <c r="CB9" s="20">
        <v>15</v>
      </c>
      <c r="CC9" s="20">
        <v>15</v>
      </c>
      <c r="CD9" s="20">
        <v>15</v>
      </c>
      <c r="CE9" s="20">
        <v>15</v>
      </c>
      <c r="CF9" s="20">
        <v>20</v>
      </c>
      <c r="CG9" s="20">
        <v>30</v>
      </c>
      <c r="CH9" s="20">
        <v>20</v>
      </c>
      <c r="CI9" s="53"/>
      <c r="CJ9" s="47"/>
    </row>
    <row r="10" spans="1:88" ht="15" customHeight="1">
      <c r="A10" s="1">
        <v>1</v>
      </c>
      <c r="B10" s="13"/>
      <c r="C10" s="15"/>
      <c r="D10" s="14"/>
      <c r="E10" s="14"/>
      <c r="F10" s="14"/>
      <c r="G10" s="14"/>
      <c r="H10" s="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6">
        <f>SUMPRODUCT(D$9:CH$9,D10:CH10)</f>
        <v>0</v>
      </c>
      <c r="CJ10" s="1"/>
    </row>
    <row r="11" spans="1:88" ht="15" customHeight="1">
      <c r="A11" s="1">
        <v>2</v>
      </c>
      <c r="B11" s="13"/>
      <c r="C11" s="15"/>
      <c r="D11" s="14"/>
      <c r="E11" s="14"/>
      <c r="F11" s="14"/>
      <c r="G11" s="14"/>
      <c r="H11" s="1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6">
        <f aca="true" t="shared" si="0" ref="CI11:CI33">SUMPRODUCT(D$9:CH$9,D11:CH11)</f>
        <v>0</v>
      </c>
      <c r="CJ11" s="1"/>
    </row>
    <row r="12" spans="1:88" ht="15" customHeight="1">
      <c r="A12" s="1">
        <v>3</v>
      </c>
      <c r="B12" s="13"/>
      <c r="C12" s="15"/>
      <c r="D12" s="14"/>
      <c r="E12" s="14"/>
      <c r="F12" s="14"/>
      <c r="G12" s="14"/>
      <c r="H12" s="1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6">
        <f t="shared" si="0"/>
        <v>0</v>
      </c>
      <c r="CJ12" s="1"/>
    </row>
    <row r="13" spans="1:88" ht="15" customHeight="1">
      <c r="A13" s="1">
        <v>4</v>
      </c>
      <c r="B13" s="13"/>
      <c r="C13" s="15"/>
      <c r="D13" s="14"/>
      <c r="E13" s="14"/>
      <c r="F13" s="14"/>
      <c r="G13" s="14"/>
      <c r="H13" s="1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6">
        <f t="shared" si="0"/>
        <v>0</v>
      </c>
      <c r="CJ13" s="1"/>
    </row>
    <row r="14" spans="1:88" ht="15" customHeight="1">
      <c r="A14" s="1">
        <v>5</v>
      </c>
      <c r="B14" s="13"/>
      <c r="C14" s="15"/>
      <c r="D14" s="14"/>
      <c r="E14" s="14"/>
      <c r="F14" s="14"/>
      <c r="G14" s="14"/>
      <c r="H14" s="1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6">
        <f t="shared" si="0"/>
        <v>0</v>
      </c>
      <c r="CJ14" s="1"/>
    </row>
    <row r="15" spans="1:88" ht="15" customHeight="1">
      <c r="A15" s="1">
        <v>6</v>
      </c>
      <c r="B15" s="13"/>
      <c r="C15" s="15"/>
      <c r="D15" s="14"/>
      <c r="E15" s="14"/>
      <c r="F15" s="14"/>
      <c r="G15" s="14"/>
      <c r="H15" s="1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6">
        <f t="shared" si="0"/>
        <v>0</v>
      </c>
      <c r="CJ15" s="1"/>
    </row>
    <row r="16" spans="1:88" ht="15" customHeight="1">
      <c r="A16" s="1">
        <v>7</v>
      </c>
      <c r="B16" s="13"/>
      <c r="C16" s="15"/>
      <c r="D16" s="14"/>
      <c r="E16" s="14"/>
      <c r="F16" s="14"/>
      <c r="G16" s="14"/>
      <c r="H16" s="1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6">
        <f t="shared" si="0"/>
        <v>0</v>
      </c>
      <c r="CJ16" s="1"/>
    </row>
    <row r="17" spans="1:88" ht="15" customHeight="1">
      <c r="A17" s="1">
        <v>8</v>
      </c>
      <c r="B17" s="13"/>
      <c r="C17" s="15"/>
      <c r="D17" s="14"/>
      <c r="E17" s="14"/>
      <c r="F17" s="14"/>
      <c r="G17" s="14"/>
      <c r="H17" s="1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6">
        <f t="shared" si="0"/>
        <v>0</v>
      </c>
      <c r="CJ17" s="1"/>
    </row>
    <row r="18" spans="1:88" ht="15" customHeight="1">
      <c r="A18" s="1">
        <v>9</v>
      </c>
      <c r="B18" s="13"/>
      <c r="C18" s="15"/>
      <c r="D18" s="14"/>
      <c r="E18" s="14"/>
      <c r="F18" s="14"/>
      <c r="G18" s="14"/>
      <c r="H18" s="1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6">
        <f t="shared" si="0"/>
        <v>0</v>
      </c>
      <c r="CJ18" s="1"/>
    </row>
    <row r="19" spans="1:88" ht="15" customHeight="1">
      <c r="A19" s="1">
        <v>10</v>
      </c>
      <c r="B19" s="13"/>
      <c r="C19" s="15"/>
      <c r="D19" s="14"/>
      <c r="E19" s="14"/>
      <c r="F19" s="14"/>
      <c r="G19" s="14"/>
      <c r="H19" s="1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6">
        <f t="shared" si="0"/>
        <v>0</v>
      </c>
      <c r="CJ19" s="1"/>
    </row>
    <row r="20" spans="1:88" ht="15" customHeight="1">
      <c r="A20" s="1">
        <v>11</v>
      </c>
      <c r="B20" s="13"/>
      <c r="C20" s="15"/>
      <c r="D20" s="14"/>
      <c r="E20" s="14"/>
      <c r="F20" s="14"/>
      <c r="G20" s="14"/>
      <c r="H20" s="1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6">
        <f t="shared" si="0"/>
        <v>0</v>
      </c>
      <c r="CJ20" s="1"/>
    </row>
    <row r="21" spans="1:88" ht="15" customHeight="1">
      <c r="A21" s="1">
        <v>12</v>
      </c>
      <c r="B21" s="13"/>
      <c r="C21" s="15"/>
      <c r="D21" s="14"/>
      <c r="E21" s="14"/>
      <c r="F21" s="14"/>
      <c r="G21" s="14"/>
      <c r="H21" s="1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6">
        <f t="shared" si="0"/>
        <v>0</v>
      </c>
      <c r="CJ21" s="1"/>
    </row>
    <row r="22" spans="1:88" ht="15" customHeight="1">
      <c r="A22" s="1">
        <v>13</v>
      </c>
      <c r="B22" s="13"/>
      <c r="C22" s="15"/>
      <c r="D22" s="14"/>
      <c r="E22" s="14"/>
      <c r="F22" s="14"/>
      <c r="G22" s="14"/>
      <c r="H22" s="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6">
        <f t="shared" si="0"/>
        <v>0</v>
      </c>
      <c r="CJ22" s="1"/>
    </row>
    <row r="23" spans="1:88" ht="15" customHeight="1">
      <c r="A23" s="1">
        <v>14</v>
      </c>
      <c r="B23" s="13"/>
      <c r="C23" s="15"/>
      <c r="D23" s="14"/>
      <c r="E23" s="14"/>
      <c r="F23" s="14"/>
      <c r="G23" s="14"/>
      <c r="H23" s="1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6">
        <f t="shared" si="0"/>
        <v>0</v>
      </c>
      <c r="CJ23" s="1"/>
    </row>
    <row r="24" spans="1:88" ht="15" customHeight="1">
      <c r="A24" s="1">
        <v>15</v>
      </c>
      <c r="B24" s="13"/>
      <c r="C24" s="15"/>
      <c r="D24" s="14"/>
      <c r="E24" s="14"/>
      <c r="F24" s="14"/>
      <c r="G24" s="14"/>
      <c r="H24" s="1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6">
        <f t="shared" si="0"/>
        <v>0</v>
      </c>
      <c r="CJ24" s="1"/>
    </row>
    <row r="25" spans="1:88" ht="15" customHeight="1">
      <c r="A25" s="1">
        <v>16</v>
      </c>
      <c r="B25" s="13"/>
      <c r="C25" s="15"/>
      <c r="D25" s="14"/>
      <c r="E25" s="14"/>
      <c r="F25" s="14"/>
      <c r="G25" s="14"/>
      <c r="H25" s="1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6">
        <f t="shared" si="0"/>
        <v>0</v>
      </c>
      <c r="CJ25" s="1"/>
    </row>
    <row r="26" spans="1:88" ht="15" customHeight="1">
      <c r="A26" s="1">
        <v>17</v>
      </c>
      <c r="B26" s="13"/>
      <c r="C26" s="15"/>
      <c r="D26" s="14"/>
      <c r="E26" s="14"/>
      <c r="F26" s="14"/>
      <c r="G26" s="14"/>
      <c r="H26" s="1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6">
        <f t="shared" si="0"/>
        <v>0</v>
      </c>
      <c r="CJ26" s="1"/>
    </row>
    <row r="27" spans="1:88" ht="15" customHeight="1">
      <c r="A27" s="1">
        <v>18</v>
      </c>
      <c r="B27" s="13"/>
      <c r="C27" s="15"/>
      <c r="D27" s="14"/>
      <c r="E27" s="14"/>
      <c r="F27" s="14"/>
      <c r="G27" s="14"/>
      <c r="H27" s="1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6">
        <f t="shared" si="0"/>
        <v>0</v>
      </c>
      <c r="CJ27" s="1"/>
    </row>
    <row r="28" spans="1:88" ht="15" customHeight="1">
      <c r="A28" s="1">
        <v>19</v>
      </c>
      <c r="B28" s="13"/>
      <c r="C28" s="15"/>
      <c r="D28" s="14"/>
      <c r="E28" s="14"/>
      <c r="F28" s="14"/>
      <c r="G28" s="14"/>
      <c r="H28" s="1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6">
        <f t="shared" si="0"/>
        <v>0</v>
      </c>
      <c r="CJ28" s="1"/>
    </row>
    <row r="29" spans="1:88" ht="15" customHeight="1">
      <c r="A29" s="1">
        <v>20</v>
      </c>
      <c r="B29" s="13"/>
      <c r="C29" s="15"/>
      <c r="D29" s="14"/>
      <c r="E29" s="14"/>
      <c r="F29" s="14"/>
      <c r="G29" s="14"/>
      <c r="H29" s="1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6">
        <f t="shared" si="0"/>
        <v>0</v>
      </c>
      <c r="CJ29" s="1"/>
    </row>
    <row r="30" spans="1:88" ht="15" customHeight="1">
      <c r="A30" s="1">
        <v>21</v>
      </c>
      <c r="B30" s="13"/>
      <c r="C30" s="15"/>
      <c r="D30" s="14"/>
      <c r="E30" s="14"/>
      <c r="F30" s="14"/>
      <c r="G30" s="14"/>
      <c r="H30" s="1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6">
        <f t="shared" si="0"/>
        <v>0</v>
      </c>
      <c r="CJ30" s="1"/>
    </row>
    <row r="31" spans="1:88" ht="15" customHeight="1">
      <c r="A31" s="1">
        <v>22</v>
      </c>
      <c r="B31" s="13"/>
      <c r="C31" s="15"/>
      <c r="D31" s="14"/>
      <c r="E31" s="14"/>
      <c r="F31" s="14"/>
      <c r="G31" s="14"/>
      <c r="H31" s="1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6">
        <f t="shared" si="0"/>
        <v>0</v>
      </c>
      <c r="CJ31" s="1"/>
    </row>
    <row r="32" spans="1:88" ht="15" customHeight="1">
      <c r="A32" s="1">
        <v>23</v>
      </c>
      <c r="B32" s="13"/>
      <c r="C32" s="15"/>
      <c r="D32" s="14"/>
      <c r="E32" s="14"/>
      <c r="F32" s="14"/>
      <c r="G32" s="14"/>
      <c r="H32" s="1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6">
        <f t="shared" si="0"/>
        <v>0</v>
      </c>
      <c r="CJ32" s="1"/>
    </row>
    <row r="33" spans="1:88" ht="15" customHeight="1">
      <c r="A33" s="1">
        <v>24</v>
      </c>
      <c r="B33" s="13"/>
      <c r="C33" s="15"/>
      <c r="D33" s="14"/>
      <c r="E33" s="14"/>
      <c r="F33" s="14"/>
      <c r="G33" s="14"/>
      <c r="H33" s="1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6">
        <f t="shared" si="0"/>
        <v>0</v>
      </c>
      <c r="CJ33" s="1"/>
    </row>
    <row r="34" spans="1:88" ht="15" customHeight="1">
      <c r="A34" s="1">
        <v>25</v>
      </c>
      <c r="B34" s="13"/>
      <c r="C34" s="15"/>
      <c r="D34" s="14"/>
      <c r="E34" s="14"/>
      <c r="F34" s="14"/>
      <c r="G34" s="14"/>
      <c r="H34" s="1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6">
        <f aca="true" t="shared" si="1" ref="CI34:CI39">SUMPRODUCT(D$9:CH$9,D34:CH34)</f>
        <v>0</v>
      </c>
      <c r="CJ34" s="1"/>
    </row>
    <row r="35" spans="1:88" ht="15" customHeight="1">
      <c r="A35" s="1">
        <v>26</v>
      </c>
      <c r="B35" s="13"/>
      <c r="C35" s="15"/>
      <c r="D35" s="14"/>
      <c r="E35" s="14"/>
      <c r="F35" s="14"/>
      <c r="G35" s="14"/>
      <c r="H35" s="1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6">
        <f t="shared" si="1"/>
        <v>0</v>
      </c>
      <c r="CJ35" s="1"/>
    </row>
    <row r="36" spans="1:88" ht="15" customHeight="1">
      <c r="A36" s="1">
        <v>27</v>
      </c>
      <c r="B36" s="13"/>
      <c r="C36" s="15"/>
      <c r="D36" s="14"/>
      <c r="E36" s="14"/>
      <c r="F36" s="14"/>
      <c r="G36" s="14"/>
      <c r="H36" s="1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6">
        <f t="shared" si="1"/>
        <v>0</v>
      </c>
      <c r="CJ36" s="1"/>
    </row>
    <row r="37" spans="1:88" ht="15" customHeight="1">
      <c r="A37" s="1">
        <v>28</v>
      </c>
      <c r="B37" s="13"/>
      <c r="C37" s="15"/>
      <c r="D37" s="14"/>
      <c r="E37" s="14"/>
      <c r="F37" s="14"/>
      <c r="G37" s="14"/>
      <c r="H37" s="1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6">
        <f t="shared" si="1"/>
        <v>0</v>
      </c>
      <c r="CJ37" s="1"/>
    </row>
    <row r="38" spans="1:88" ht="15" customHeight="1">
      <c r="A38" s="1">
        <v>29</v>
      </c>
      <c r="B38" s="13"/>
      <c r="C38" s="15"/>
      <c r="D38" s="14"/>
      <c r="E38" s="14"/>
      <c r="F38" s="14"/>
      <c r="G38" s="14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6">
        <f t="shared" si="1"/>
        <v>0</v>
      </c>
      <c r="CJ38" s="1"/>
    </row>
    <row r="39" spans="1:88" ht="15" customHeight="1">
      <c r="A39" s="1">
        <v>30</v>
      </c>
      <c r="B39" s="13"/>
      <c r="C39" s="15"/>
      <c r="D39" s="14"/>
      <c r="E39" s="14"/>
      <c r="F39" s="14"/>
      <c r="G39" s="14"/>
      <c r="H39" s="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6">
        <f t="shared" si="1"/>
        <v>0</v>
      </c>
      <c r="CJ39" s="1"/>
    </row>
    <row r="40" spans="1:88" s="12" customFormat="1" ht="15">
      <c r="A40" s="48" t="s">
        <v>86</v>
      </c>
      <c r="B40" s="49"/>
      <c r="C40" s="50"/>
      <c r="D40" s="26">
        <f>SUM(D10:D39)</f>
        <v>0</v>
      </c>
      <c r="E40" s="26">
        <f aca="true" t="shared" si="2" ref="E40:BP40">SUM(E10:E39)</f>
        <v>0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  <c r="Q40" s="26">
        <f t="shared" si="2"/>
        <v>0</v>
      </c>
      <c r="R40" s="26">
        <f t="shared" si="2"/>
        <v>0</v>
      </c>
      <c r="S40" s="26">
        <f t="shared" si="2"/>
        <v>0</v>
      </c>
      <c r="T40" s="26">
        <f t="shared" si="2"/>
        <v>0</v>
      </c>
      <c r="U40" s="26">
        <f t="shared" si="2"/>
        <v>0</v>
      </c>
      <c r="V40" s="26">
        <f t="shared" si="2"/>
        <v>0</v>
      </c>
      <c r="W40" s="26">
        <f t="shared" si="2"/>
        <v>0</v>
      </c>
      <c r="X40" s="26">
        <f t="shared" si="2"/>
        <v>0</v>
      </c>
      <c r="Y40" s="26">
        <f t="shared" si="2"/>
        <v>0</v>
      </c>
      <c r="Z40" s="26">
        <f t="shared" si="2"/>
        <v>0</v>
      </c>
      <c r="AA40" s="26">
        <f t="shared" si="2"/>
        <v>0</v>
      </c>
      <c r="AB40" s="26">
        <f t="shared" si="2"/>
        <v>0</v>
      </c>
      <c r="AC40" s="26">
        <f t="shared" si="2"/>
        <v>0</v>
      </c>
      <c r="AD40" s="26">
        <f t="shared" si="2"/>
        <v>0</v>
      </c>
      <c r="AE40" s="26">
        <f t="shared" si="2"/>
        <v>0</v>
      </c>
      <c r="AF40" s="26">
        <f t="shared" si="2"/>
        <v>0</v>
      </c>
      <c r="AG40" s="26">
        <f t="shared" si="2"/>
        <v>0</v>
      </c>
      <c r="AH40" s="26">
        <f t="shared" si="2"/>
        <v>0</v>
      </c>
      <c r="AI40" s="26">
        <f t="shared" si="2"/>
        <v>0</v>
      </c>
      <c r="AJ40" s="26">
        <f t="shared" si="2"/>
        <v>0</v>
      </c>
      <c r="AK40" s="26">
        <f t="shared" si="2"/>
        <v>0</v>
      </c>
      <c r="AL40" s="26">
        <f t="shared" si="2"/>
        <v>0</v>
      </c>
      <c r="AM40" s="26">
        <f t="shared" si="2"/>
        <v>0</v>
      </c>
      <c r="AN40" s="26">
        <f t="shared" si="2"/>
        <v>0</v>
      </c>
      <c r="AO40" s="26">
        <f t="shared" si="2"/>
        <v>0</v>
      </c>
      <c r="AP40" s="26">
        <f t="shared" si="2"/>
        <v>0</v>
      </c>
      <c r="AQ40" s="26">
        <f t="shared" si="2"/>
        <v>0</v>
      </c>
      <c r="AR40" s="26">
        <f t="shared" si="2"/>
        <v>0</v>
      </c>
      <c r="AS40" s="26">
        <f t="shared" si="2"/>
        <v>0</v>
      </c>
      <c r="AT40" s="26">
        <f t="shared" si="2"/>
        <v>0</v>
      </c>
      <c r="AU40" s="26">
        <f t="shared" si="2"/>
        <v>0</v>
      </c>
      <c r="AV40" s="26">
        <f t="shared" si="2"/>
        <v>0</v>
      </c>
      <c r="AW40" s="26">
        <f t="shared" si="2"/>
        <v>0</v>
      </c>
      <c r="AX40" s="26">
        <f t="shared" si="2"/>
        <v>0</v>
      </c>
      <c r="AY40" s="26">
        <f t="shared" si="2"/>
        <v>0</v>
      </c>
      <c r="AZ40" s="26">
        <f t="shared" si="2"/>
        <v>0</v>
      </c>
      <c r="BA40" s="26">
        <f t="shared" si="2"/>
        <v>0</v>
      </c>
      <c r="BB40" s="26">
        <f t="shared" si="2"/>
        <v>0</v>
      </c>
      <c r="BC40" s="26">
        <f t="shared" si="2"/>
        <v>0</v>
      </c>
      <c r="BD40" s="26">
        <f t="shared" si="2"/>
        <v>0</v>
      </c>
      <c r="BE40" s="26">
        <f t="shared" si="2"/>
        <v>0</v>
      </c>
      <c r="BF40" s="26">
        <f t="shared" si="2"/>
        <v>0</v>
      </c>
      <c r="BG40" s="26">
        <f t="shared" si="2"/>
        <v>0</v>
      </c>
      <c r="BH40" s="26">
        <f t="shared" si="2"/>
        <v>0</v>
      </c>
      <c r="BI40" s="26">
        <f t="shared" si="2"/>
        <v>0</v>
      </c>
      <c r="BJ40" s="26">
        <f t="shared" si="2"/>
        <v>0</v>
      </c>
      <c r="BK40" s="26">
        <f t="shared" si="2"/>
        <v>0</v>
      </c>
      <c r="BL40" s="26">
        <f t="shared" si="2"/>
        <v>0</v>
      </c>
      <c r="BM40" s="26">
        <f t="shared" si="2"/>
        <v>0</v>
      </c>
      <c r="BN40" s="26">
        <f t="shared" si="2"/>
        <v>0</v>
      </c>
      <c r="BO40" s="26">
        <f t="shared" si="2"/>
        <v>0</v>
      </c>
      <c r="BP40" s="26">
        <f t="shared" si="2"/>
        <v>0</v>
      </c>
      <c r="BQ40" s="26">
        <f aca="true" t="shared" si="3" ref="BQ40:CH40">SUM(BQ10:BQ39)</f>
        <v>0</v>
      </c>
      <c r="BR40" s="26">
        <f t="shared" si="3"/>
        <v>0</v>
      </c>
      <c r="BS40" s="26">
        <f t="shared" si="3"/>
        <v>0</v>
      </c>
      <c r="BT40" s="26">
        <f t="shared" si="3"/>
        <v>0</v>
      </c>
      <c r="BU40" s="26">
        <f t="shared" si="3"/>
        <v>0</v>
      </c>
      <c r="BV40" s="26">
        <f t="shared" si="3"/>
        <v>0</v>
      </c>
      <c r="BW40" s="26">
        <f t="shared" si="3"/>
        <v>0</v>
      </c>
      <c r="BX40" s="26">
        <f t="shared" si="3"/>
        <v>0</v>
      </c>
      <c r="BY40" s="26">
        <f t="shared" si="3"/>
        <v>0</v>
      </c>
      <c r="BZ40" s="26">
        <f t="shared" si="3"/>
        <v>0</v>
      </c>
      <c r="CA40" s="26">
        <f t="shared" si="3"/>
        <v>0</v>
      </c>
      <c r="CB40" s="26">
        <f t="shared" si="3"/>
        <v>0</v>
      </c>
      <c r="CC40" s="26">
        <f t="shared" si="3"/>
        <v>0</v>
      </c>
      <c r="CD40" s="26">
        <f t="shared" si="3"/>
        <v>0</v>
      </c>
      <c r="CE40" s="26">
        <f t="shared" si="3"/>
        <v>0</v>
      </c>
      <c r="CF40" s="26">
        <f t="shared" si="3"/>
        <v>0</v>
      </c>
      <c r="CG40" s="26">
        <f t="shared" si="3"/>
        <v>0</v>
      </c>
      <c r="CH40" s="26">
        <f t="shared" si="3"/>
        <v>0</v>
      </c>
      <c r="CI40" s="26">
        <f>SUM(CI10:CI39)</f>
        <v>0</v>
      </c>
      <c r="CJ40" s="11"/>
    </row>
    <row r="42" spans="2:80" ht="15">
      <c r="B42" t="s">
        <v>134</v>
      </c>
      <c r="D42" s="23"/>
      <c r="E42" s="23"/>
      <c r="F42" s="23"/>
      <c r="G42" s="2"/>
      <c r="H42" s="2"/>
      <c r="BZ42" s="2"/>
      <c r="CA42" s="2"/>
      <c r="CB42" s="2"/>
    </row>
  </sheetData>
  <sheetProtection insertRows="0" deleteRows="0"/>
  <protectedRanges>
    <protectedRange sqref="D10:CH39" name="значения"/>
    <protectedRange sqref="B10:C39" name="имена"/>
    <protectedRange sqref="C3:K5 A3:A5" name="шапка"/>
  </protectedRanges>
  <mergeCells count="11">
    <mergeCell ref="CI7:CI9"/>
    <mergeCell ref="A7:C7"/>
    <mergeCell ref="A9:C9"/>
    <mergeCell ref="CJ7:CJ9"/>
    <mergeCell ref="B6:L6"/>
    <mergeCell ref="A1:L1"/>
    <mergeCell ref="A2:L2"/>
    <mergeCell ref="A3:L3"/>
    <mergeCell ref="A4:L4"/>
    <mergeCell ref="A5:L5"/>
    <mergeCell ref="A40:C40"/>
  </mergeCells>
  <dataValidations count="4">
    <dataValidation type="list" allowBlank="1" showInputMessage="1" showErrorMessage="1" sqref="C42 A4:L4">
      <formula1>Факультеты</formula1>
    </dataValidation>
    <dataValidation type="list" allowBlank="1" showInputMessage="1" showErrorMessage="1" sqref="A3">
      <formula1>кафедры</formula1>
    </dataValidation>
    <dataValidation type="list" allowBlank="1" showInputMessage="1" showErrorMessage="1" sqref="D10:H39">
      <formula1>bool1</formula1>
    </dataValidation>
    <dataValidation type="list" allowBlank="1" showInputMessage="1" showErrorMessage="1" sqref="A5 C10:C39">
      <formula1>клиническая</formula1>
    </dataValidation>
  </dataValidations>
  <printOptions/>
  <pageMargins left="0.2362204724409449" right="0.2362204724409449" top="0.3937007874015748" bottom="0.3937007874015748" header="0.31496062992125984" footer="0.31496062992125984"/>
  <pageSetup fitToWidth="9" fitToHeight="1" horizontalDpi="600" verticalDpi="600" orientation="landscape" paperSize="9" scale="6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D21"/>
  <sheetViews>
    <sheetView zoomScalePageLayoutView="0" workbookViewId="0" topLeftCell="A1">
      <selection activeCell="A7" sqref="A7"/>
    </sheetView>
  </sheetViews>
  <sheetFormatPr defaultColWidth="9.140625" defaultRowHeight="15"/>
  <sheetData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227</v>
      </c>
    </row>
    <row r="7" ht="15">
      <c r="A7" t="s">
        <v>135</v>
      </c>
    </row>
    <row r="8" ht="15">
      <c r="A8" t="s">
        <v>67</v>
      </c>
    </row>
    <row r="10" ht="15">
      <c r="A10" t="s">
        <v>62</v>
      </c>
    </row>
    <row r="12" ht="15">
      <c r="A12" t="s">
        <v>119</v>
      </c>
    </row>
    <row r="13" ht="15">
      <c r="A13" t="s">
        <v>68</v>
      </c>
    </row>
    <row r="14" ht="15">
      <c r="A14" t="s">
        <v>71</v>
      </c>
    </row>
    <row r="15" spans="1:4" ht="15">
      <c r="A15" t="s">
        <v>118</v>
      </c>
      <c r="D15" t="s">
        <v>69</v>
      </c>
    </row>
    <row r="16" ht="15">
      <c r="A16" t="s">
        <v>70</v>
      </c>
    </row>
    <row r="18" ht="15">
      <c r="A18" t="s">
        <v>72</v>
      </c>
    </row>
    <row r="19" ht="15">
      <c r="A19" t="s">
        <v>73</v>
      </c>
    </row>
    <row r="20" ht="15">
      <c r="A20" t="s">
        <v>226</v>
      </c>
    </row>
    <row r="21" ht="15">
      <c r="A21">
        <v>1</v>
      </c>
    </row>
  </sheetData>
  <sheetProtection password="CE25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71"/>
  <sheetViews>
    <sheetView zoomScalePageLayoutView="0" workbookViewId="0" topLeftCell="A16">
      <selection activeCell="A52" sqref="A52:IV52"/>
    </sheetView>
  </sheetViews>
  <sheetFormatPr defaultColWidth="9.140625" defaultRowHeight="15"/>
  <sheetData>
    <row r="1" ht="15">
      <c r="A1" s="17" t="s">
        <v>87</v>
      </c>
    </row>
    <row r="2" ht="15">
      <c r="A2" s="17" t="s">
        <v>88</v>
      </c>
    </row>
    <row r="3" ht="15">
      <c r="A3" s="17" t="s">
        <v>89</v>
      </c>
    </row>
    <row r="4" ht="15">
      <c r="A4" s="17" t="s">
        <v>141</v>
      </c>
    </row>
    <row r="5" ht="15">
      <c r="A5" s="17" t="s">
        <v>90</v>
      </c>
    </row>
    <row r="6" ht="15">
      <c r="A6" s="17" t="s">
        <v>91</v>
      </c>
    </row>
    <row r="7" ht="15">
      <c r="A7" s="17" t="s">
        <v>92</v>
      </c>
    </row>
    <row r="8" ht="15">
      <c r="A8" s="17" t="s">
        <v>179</v>
      </c>
    </row>
    <row r="9" ht="15">
      <c r="A9" s="17" t="s">
        <v>174</v>
      </c>
    </row>
    <row r="10" ht="15">
      <c r="A10" s="17" t="s">
        <v>172</v>
      </c>
    </row>
    <row r="11" ht="15">
      <c r="A11" s="17" t="s">
        <v>93</v>
      </c>
    </row>
    <row r="12" ht="15">
      <c r="A12" s="17" t="s">
        <v>142</v>
      </c>
    </row>
    <row r="13" ht="15">
      <c r="A13" s="17" t="s">
        <v>173</v>
      </c>
    </row>
    <row r="14" ht="15">
      <c r="A14" s="17" t="s">
        <v>94</v>
      </c>
    </row>
    <row r="15" ht="15">
      <c r="A15" s="17" t="s">
        <v>95</v>
      </c>
    </row>
    <row r="16" ht="15">
      <c r="A16" s="17" t="s">
        <v>143</v>
      </c>
    </row>
    <row r="17" ht="15">
      <c r="A17" s="17" t="s">
        <v>96</v>
      </c>
    </row>
    <row r="18" ht="15">
      <c r="A18" s="17" t="s">
        <v>144</v>
      </c>
    </row>
    <row r="19" ht="15">
      <c r="A19" s="17" t="s">
        <v>97</v>
      </c>
    </row>
    <row r="20" ht="15">
      <c r="A20" s="17" t="s">
        <v>98</v>
      </c>
    </row>
    <row r="21" ht="15">
      <c r="A21" s="17" t="s">
        <v>247</v>
      </c>
    </row>
    <row r="22" ht="15">
      <c r="A22" s="17" t="s">
        <v>225</v>
      </c>
    </row>
    <row r="23" ht="15">
      <c r="A23" s="17" t="s">
        <v>99</v>
      </c>
    </row>
    <row r="24" ht="15">
      <c r="A24" s="17" t="s">
        <v>100</v>
      </c>
    </row>
    <row r="25" ht="15">
      <c r="A25" s="17" t="s">
        <v>101</v>
      </c>
    </row>
    <row r="26" ht="15">
      <c r="A26" s="17" t="s">
        <v>102</v>
      </c>
    </row>
    <row r="27" ht="15">
      <c r="A27" s="17" t="s">
        <v>103</v>
      </c>
    </row>
    <row r="28" ht="15">
      <c r="A28" s="17" t="s">
        <v>104</v>
      </c>
    </row>
    <row r="29" ht="15">
      <c r="A29" s="17" t="s">
        <v>145</v>
      </c>
    </row>
    <row r="30" ht="15">
      <c r="A30" s="17" t="s">
        <v>105</v>
      </c>
    </row>
    <row r="31" ht="15">
      <c r="A31" s="17" t="s">
        <v>106</v>
      </c>
    </row>
    <row r="32" ht="15">
      <c r="A32" s="17" t="s">
        <v>146</v>
      </c>
    </row>
    <row r="33" ht="15">
      <c r="A33" s="17" t="s">
        <v>107</v>
      </c>
    </row>
    <row r="34" ht="15">
      <c r="A34" s="17" t="s">
        <v>108</v>
      </c>
    </row>
    <row r="35" ht="15">
      <c r="A35" s="17" t="s">
        <v>109</v>
      </c>
    </row>
    <row r="36" ht="15">
      <c r="A36" s="17" t="s">
        <v>110</v>
      </c>
    </row>
    <row r="37" ht="15">
      <c r="A37" s="17" t="s">
        <v>147</v>
      </c>
    </row>
    <row r="38" ht="15">
      <c r="A38" s="17" t="s">
        <v>149</v>
      </c>
    </row>
    <row r="39" ht="15">
      <c r="A39" s="17" t="s">
        <v>148</v>
      </c>
    </row>
    <row r="40" ht="15">
      <c r="A40" s="17" t="s">
        <v>175</v>
      </c>
    </row>
    <row r="41" ht="15">
      <c r="A41" s="17" t="s">
        <v>111</v>
      </c>
    </row>
    <row r="42" ht="15">
      <c r="A42" s="17" t="s">
        <v>150</v>
      </c>
    </row>
    <row r="43" ht="15">
      <c r="A43" s="17" t="s">
        <v>180</v>
      </c>
    </row>
    <row r="44" ht="15">
      <c r="A44" s="17" t="s">
        <v>112</v>
      </c>
    </row>
    <row r="45" ht="15">
      <c r="A45" s="17" t="s">
        <v>113</v>
      </c>
    </row>
    <row r="46" ht="15">
      <c r="A46" s="17" t="s">
        <v>178</v>
      </c>
    </row>
    <row r="47" ht="15">
      <c r="A47" s="17" t="s">
        <v>176</v>
      </c>
    </row>
    <row r="48" ht="15">
      <c r="A48" s="17" t="s">
        <v>114</v>
      </c>
    </row>
    <row r="49" ht="15">
      <c r="A49" s="17" t="s">
        <v>115</v>
      </c>
    </row>
    <row r="50" ht="15">
      <c r="A50" s="17" t="s">
        <v>116</v>
      </c>
    </row>
    <row r="51" ht="15">
      <c r="A51" s="17" t="s">
        <v>151</v>
      </c>
    </row>
    <row r="52" ht="15">
      <c r="A52" s="17" t="s">
        <v>152</v>
      </c>
    </row>
    <row r="53" ht="15">
      <c r="A53" s="17" t="s">
        <v>117</v>
      </c>
    </row>
    <row r="54" ht="15">
      <c r="A54" s="17" t="s">
        <v>153</v>
      </c>
    </row>
    <row r="55" ht="15">
      <c r="A55" s="17" t="s">
        <v>154</v>
      </c>
    </row>
    <row r="56" ht="15">
      <c r="A56" s="17" t="s">
        <v>177</v>
      </c>
    </row>
    <row r="57" ht="15">
      <c r="A57" s="17" t="s">
        <v>155</v>
      </c>
    </row>
    <row r="58" ht="15">
      <c r="A58" s="17"/>
    </row>
    <row r="59" ht="15">
      <c r="A59" s="17"/>
    </row>
    <row r="60" ht="15">
      <c r="A60" s="17"/>
    </row>
    <row r="63" ht="15">
      <c r="A63" s="17"/>
    </row>
    <row r="65" ht="15">
      <c r="A65" s="17"/>
    </row>
    <row r="66" ht="15">
      <c r="A66" s="17"/>
    </row>
    <row r="71" ht="15">
      <c r="A71" s="17"/>
    </row>
  </sheetData>
  <sheetProtection password="CE25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comp</cp:lastModifiedBy>
  <cp:lastPrinted>2014-01-14T08:18:44Z</cp:lastPrinted>
  <dcterms:created xsi:type="dcterms:W3CDTF">2011-01-27T11:03:19Z</dcterms:created>
  <dcterms:modified xsi:type="dcterms:W3CDTF">2017-01-16T12:56:59Z</dcterms:modified>
  <cp:category/>
  <cp:version/>
  <cp:contentType/>
  <cp:contentStatus/>
</cp:coreProperties>
</file>